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zineb.saidi\Desktop\"/>
    </mc:Choice>
  </mc:AlternateContent>
  <xr:revisionPtr revIDLastSave="0" documentId="13_ncr:1_{B4610486-08B0-4E39-BDF5-10B6BD272B5D}" xr6:coauthVersionLast="47" xr6:coauthVersionMax="47" xr10:uidLastSave="{00000000-0000-0000-0000-000000000000}"/>
  <bookViews>
    <workbookView xWindow="-120" yWindow="-120" windowWidth="29040" windowHeight="15840" xr2:uid="{7595EF72-4F1D-4A63-88A6-DBE6A6774C23}"/>
  </bookViews>
  <sheets>
    <sheet name="Généralités" sheetId="2" r:id="rId1"/>
    <sheet name="General " sheetId="6" r:id="rId2"/>
    <sheet name="Synthèse" sheetId="4" r:id="rId3"/>
    <sheet name="Summary" sheetId="7" r:id="rId4"/>
    <sheet name="MCE AC 704" sheetId="1" r:id="rId5"/>
    <sheet name="RCM AC 704" sheetId="8" r:id="rId6"/>
    <sheet name="Annexe 1" sheetId="3" r:id="rId7"/>
    <sheet name="Appendix 1" sheetId="9" r:id="rId8"/>
  </sheets>
  <externalReferences>
    <externalReference r:id="rId9"/>
    <externalReference r:id="rId10"/>
  </externalReferences>
  <definedNames>
    <definedName name="_xlnm._FilterDatabase" localSheetId="6" hidden="1">'Annexe 1'!$B$5:$O$25</definedName>
    <definedName name="_xlnm._FilterDatabase" localSheetId="7" hidden="1">'Appendix 1'!$B$5:$O$25</definedName>
    <definedName name="_xlnm._FilterDatabase" localSheetId="4" hidden="1">'MCE AC 704'!$A$3:$K$204</definedName>
    <definedName name="_xlnm._FilterDatabase" localSheetId="5" hidden="1">'RCM AC 704'!$A$3:$K$204</definedName>
    <definedName name="Certification">'[1]Synthèse-Summary'!$O$18</definedName>
    <definedName name="Décision_Liste">[1]Correspondance!$AW$28:$AW$30</definedName>
    <definedName name="Langue">'[1]Synthèse-Summary'!$E$19</definedName>
    <definedName name="Langue_E">[1]Correspondance!$AW$22</definedName>
    <definedName name="Langue_F">[1]Correspondance!$AW$21</definedName>
    <definedName name="Langue_KO">[1]Correspondance!$AW$23</definedName>
    <definedName name="Langue_Liste">[1]Correspondance!$AW$21:$AW$22</definedName>
    <definedName name="Norme">'[1]Synthèse-Summary'!$E$18:$E$18</definedName>
    <definedName name="Norme_Liste">[1]Correspondance!$AW$6:$AW$17</definedName>
    <definedName name="OLE_LINK1" localSheetId="6">'Annexe 1'!#REF!</definedName>
    <definedName name="OLE_LINK1" localSheetId="7">'Appendix 1'!#REF!</definedName>
    <definedName name="Référence">'[1]Synthèse-Summary'!$O$13</definedName>
    <definedName name="Req_ID">[1]Correspondance!$C$5:$C$246</definedName>
    <definedName name="Secteur">'[1]Synthèse-Summary'!$E$13</definedName>
    <definedName name="Secteur_Liste">[1]Correspondance!$J$5:$L$5</definedName>
    <definedName name="Segment">'[1]Synthèse-Summary'!$E$15</definedName>
    <definedName name="Segment_Hors_Production">[1]Correspondance!$AH$5:$AU$5</definedName>
    <definedName name="Segment_Production">[1]Correspondance!$U$5:$AG$5</definedName>
    <definedName name="Table">[1]Correspondance!$C$5:$AU$247</definedName>
    <definedName name="Typologie">'[1]Synthèse-Summary'!$E$14</definedName>
    <definedName name="Typologie_E">[1]Correspondance!$R$5</definedName>
    <definedName name="Typologie_Liste">[1]Correspondance!$N$5:$S$5</definedName>
    <definedName name="X" localSheetId="7">[2]Summary!$R$6:$R$7</definedName>
    <definedName name="X" localSheetId="1">[2]Summary!$R$6:$R$7</definedName>
    <definedName name="X" localSheetId="5">[2]Summary!$R$6:$R$7</definedName>
    <definedName name="X" localSheetId="3">Summary!$R$6:$R$7</definedName>
    <definedName name="X">Synthèse!$R$6:$R$7</definedName>
    <definedName name="_xlnm.Print_Area" localSheetId="6">'Annexe 1'!$A$1:$P$26</definedName>
    <definedName name="_xlnm.Print_Area" localSheetId="7">'Appendix 1'!$A$1:$P$26</definedName>
    <definedName name="_xlnm.Print_Area" localSheetId="3">Summary!$A$1:$Q$21</definedName>
    <definedName name="_xlnm.Print_Area" localSheetId="2">Synthèse!$A$1:$Q$20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1" i="8" l="1"/>
  <c r="K1" i="1"/>
  <c r="H178" i="8" l="1"/>
  <c r="H178" i="1"/>
  <c r="F178" i="1"/>
  <c r="N1" i="9" l="1"/>
  <c r="H201" i="8"/>
  <c r="F201" i="8"/>
  <c r="H199" i="8"/>
  <c r="F199" i="8"/>
  <c r="H197" i="8"/>
  <c r="F197" i="8"/>
  <c r="H196" i="8"/>
  <c r="F196" i="8"/>
  <c r="H193" i="8"/>
  <c r="F193" i="8"/>
  <c r="H191" i="8"/>
  <c r="F191" i="8"/>
  <c r="H189" i="8"/>
  <c r="F189" i="8"/>
  <c r="H188" i="8"/>
  <c r="F188" i="8"/>
  <c r="H183" i="8"/>
  <c r="F183" i="8"/>
  <c r="H181" i="8"/>
  <c r="F181" i="8"/>
  <c r="H180" i="8"/>
  <c r="F180" i="8"/>
  <c r="H177" i="8"/>
  <c r="F177" i="8"/>
  <c r="H176" i="8"/>
  <c r="F176" i="8"/>
  <c r="H175" i="8"/>
  <c r="F175" i="8"/>
  <c r="H173" i="8"/>
  <c r="F173" i="8"/>
  <c r="H171" i="8"/>
  <c r="F171" i="8"/>
  <c r="H169" i="8"/>
  <c r="F169" i="8"/>
  <c r="H167" i="8"/>
  <c r="F167" i="8"/>
  <c r="H166" i="8"/>
  <c r="F166" i="8"/>
  <c r="H165" i="8"/>
  <c r="F165" i="8"/>
  <c r="H164" i="8"/>
  <c r="F164" i="8"/>
  <c r="H163" i="8"/>
  <c r="H162" i="8"/>
  <c r="F162" i="8"/>
  <c r="H161" i="8"/>
  <c r="H160" i="8"/>
  <c r="F160" i="8"/>
  <c r="H159" i="8"/>
  <c r="F159" i="8"/>
  <c r="H158" i="8"/>
  <c r="F158" i="8"/>
  <c r="H157" i="8"/>
  <c r="H156" i="8"/>
  <c r="F156" i="8"/>
  <c r="H155" i="8"/>
  <c r="F155" i="8"/>
  <c r="H154" i="8"/>
  <c r="F154" i="8"/>
  <c r="H153" i="8"/>
  <c r="F153" i="8"/>
  <c r="H152" i="8"/>
  <c r="F152" i="8"/>
  <c r="F151" i="8"/>
  <c r="H150" i="8"/>
  <c r="F150" i="8"/>
  <c r="H149" i="8"/>
  <c r="F149" i="8"/>
  <c r="H148" i="8"/>
  <c r="F148" i="8"/>
  <c r="H147" i="8"/>
  <c r="F147" i="8"/>
  <c r="H144" i="8"/>
  <c r="F144" i="8"/>
  <c r="H142" i="8"/>
  <c r="F142" i="8"/>
  <c r="H140" i="8"/>
  <c r="F140" i="8"/>
  <c r="H139" i="8"/>
  <c r="F139" i="8"/>
  <c r="H138" i="8"/>
  <c r="F138" i="8"/>
  <c r="H137" i="8"/>
  <c r="F137" i="8"/>
  <c r="E134" i="8"/>
  <c r="H134" i="8" s="1"/>
  <c r="E132" i="8"/>
  <c r="H132" i="8" s="1"/>
  <c r="E130" i="8"/>
  <c r="F130" i="8" s="1"/>
  <c r="E128" i="8"/>
  <c r="H128" i="8" s="1"/>
  <c r="E126" i="8"/>
  <c r="H126" i="8" s="1"/>
  <c r="E124" i="8"/>
  <c r="H124" i="8" s="1"/>
  <c r="E123" i="8"/>
  <c r="F123" i="8" s="1"/>
  <c r="E122" i="8"/>
  <c r="H122" i="8" s="1"/>
  <c r="H119" i="8"/>
  <c r="F119" i="8"/>
  <c r="H117" i="8"/>
  <c r="F117" i="8"/>
  <c r="H116" i="8"/>
  <c r="F116" i="8"/>
  <c r="H115" i="8"/>
  <c r="F115" i="8"/>
  <c r="H114" i="8"/>
  <c r="F114" i="8"/>
  <c r="H113" i="8"/>
  <c r="F113" i="8"/>
  <c r="H111" i="8"/>
  <c r="F111" i="8"/>
  <c r="H110" i="8"/>
  <c r="F110" i="8"/>
  <c r="H108" i="8"/>
  <c r="F108" i="8"/>
  <c r="H107" i="8"/>
  <c r="F107" i="8"/>
  <c r="H106" i="8"/>
  <c r="F106" i="8"/>
  <c r="H103" i="8"/>
  <c r="F103" i="8"/>
  <c r="H102" i="8"/>
  <c r="F102" i="8"/>
  <c r="H101" i="8"/>
  <c r="H100" i="8"/>
  <c r="F100" i="8"/>
  <c r="H99" i="8"/>
  <c r="F99" i="8"/>
  <c r="H97" i="8"/>
  <c r="F97" i="8"/>
  <c r="H96" i="8"/>
  <c r="F96" i="8"/>
  <c r="H94" i="8"/>
  <c r="F94" i="8"/>
  <c r="H93" i="8"/>
  <c r="F93" i="8"/>
  <c r="H92" i="8"/>
  <c r="F92" i="8"/>
  <c r="H90" i="8"/>
  <c r="F90" i="8"/>
  <c r="H89" i="8"/>
  <c r="F89" i="8"/>
  <c r="H88" i="8"/>
  <c r="F88" i="8"/>
  <c r="H87" i="8"/>
  <c r="F87" i="8"/>
  <c r="H86" i="8"/>
  <c r="F86" i="8"/>
  <c r="H83" i="8"/>
  <c r="F83" i="8"/>
  <c r="H82" i="8"/>
  <c r="F82" i="8"/>
  <c r="H80" i="8"/>
  <c r="F80" i="8"/>
  <c r="H78" i="8"/>
  <c r="F78" i="8"/>
  <c r="H75" i="8"/>
  <c r="F75" i="8"/>
  <c r="H74" i="8"/>
  <c r="F74" i="8"/>
  <c r="H72" i="8"/>
  <c r="F72" i="8"/>
  <c r="H70" i="8"/>
  <c r="F70" i="8"/>
  <c r="H68" i="8"/>
  <c r="F68" i="8"/>
  <c r="H67" i="8"/>
  <c r="F67" i="8"/>
  <c r="H65" i="8"/>
  <c r="F65" i="8"/>
  <c r="H63" i="8"/>
  <c r="F63" i="8"/>
  <c r="H62" i="8"/>
  <c r="F62" i="8"/>
  <c r="H60" i="8"/>
  <c r="F60" i="8"/>
  <c r="H59" i="8"/>
  <c r="F59" i="8"/>
  <c r="H57" i="8"/>
  <c r="F57" i="8"/>
  <c r="H55" i="8"/>
  <c r="F55" i="8"/>
  <c r="H54" i="8"/>
  <c r="F54" i="8"/>
  <c r="H52" i="8"/>
  <c r="F52" i="8"/>
  <c r="H51" i="8"/>
  <c r="F51" i="8"/>
  <c r="H47" i="8"/>
  <c r="F47" i="8"/>
  <c r="H45" i="8"/>
  <c r="F45" i="8"/>
  <c r="H43" i="8"/>
  <c r="F43" i="8"/>
  <c r="H40" i="8"/>
  <c r="F40" i="8"/>
  <c r="H39" i="8"/>
  <c r="F39" i="8"/>
  <c r="H37" i="8"/>
  <c r="F37" i="8"/>
  <c r="H35" i="8"/>
  <c r="F35" i="8"/>
  <c r="H31" i="8"/>
  <c r="F31" i="8"/>
  <c r="H30" i="8"/>
  <c r="F30" i="8"/>
  <c r="H28" i="8"/>
  <c r="F28" i="8"/>
  <c r="H27" i="8"/>
  <c r="F27" i="8"/>
  <c r="H26" i="8"/>
  <c r="F26" i="8"/>
  <c r="H22" i="8"/>
  <c r="F22" i="8"/>
  <c r="H21" i="8"/>
  <c r="F21" i="8"/>
  <c r="H20" i="8"/>
  <c r="F20" i="8"/>
  <c r="H18" i="8"/>
  <c r="F18" i="8"/>
  <c r="H17" i="8"/>
  <c r="F17" i="8"/>
  <c r="H15" i="8"/>
  <c r="F15" i="8"/>
  <c r="H13" i="8"/>
  <c r="F13" i="8"/>
  <c r="H11" i="8"/>
  <c r="F11" i="8"/>
  <c r="H7" i="8"/>
  <c r="F7" i="8"/>
  <c r="K1" i="8"/>
  <c r="D1" i="8"/>
  <c r="O1" i="7"/>
  <c r="E1" i="7"/>
  <c r="F122" i="8" l="1"/>
  <c r="F128" i="8"/>
  <c r="H203" i="8"/>
  <c r="F134" i="8"/>
  <c r="F126" i="8"/>
  <c r="H123" i="8"/>
  <c r="H130" i="8"/>
  <c r="F124" i="8"/>
  <c r="F132" i="8"/>
  <c r="F203" i="8" l="1"/>
  <c r="F204" i="8" s="1"/>
  <c r="H202" i="8"/>
  <c r="F151" i="1"/>
  <c r="F201" i="1" l="1"/>
  <c r="F199" i="1"/>
  <c r="F197" i="1"/>
  <c r="F196" i="1"/>
  <c r="F193" i="1"/>
  <c r="F191" i="1"/>
  <c r="F189" i="1"/>
  <c r="F188" i="1"/>
  <c r="F183" i="1"/>
  <c r="F181" i="1"/>
  <c r="F180" i="1"/>
  <c r="F177" i="1"/>
  <c r="F176" i="1"/>
  <c r="F175" i="1"/>
  <c r="F173" i="1"/>
  <c r="F171" i="1"/>
  <c r="F169" i="1"/>
  <c r="F167" i="1"/>
  <c r="F166" i="1"/>
  <c r="F165" i="1"/>
  <c r="F164" i="1"/>
  <c r="F162" i="1"/>
  <c r="F160" i="1"/>
  <c r="F159" i="1"/>
  <c r="F158" i="1"/>
  <c r="F156" i="1"/>
  <c r="F155" i="1"/>
  <c r="F154" i="1"/>
  <c r="F153" i="1"/>
  <c r="F152" i="1"/>
  <c r="F150" i="1"/>
  <c r="F149" i="1"/>
  <c r="F148" i="1"/>
  <c r="F147" i="1"/>
  <c r="F144" i="1"/>
  <c r="F142" i="1"/>
  <c r="F140" i="1"/>
  <c r="F139" i="1"/>
  <c r="F138" i="1"/>
  <c r="F137" i="1"/>
  <c r="F119" i="1"/>
  <c r="F117" i="1"/>
  <c r="F116" i="1"/>
  <c r="F115" i="1"/>
  <c r="F114" i="1"/>
  <c r="F113" i="1"/>
  <c r="F111" i="1"/>
  <c r="F110" i="1"/>
  <c r="F108" i="1"/>
  <c r="F107" i="1"/>
  <c r="F106" i="1"/>
  <c r="F103" i="1"/>
  <c r="F102" i="1"/>
  <c r="F100" i="1"/>
  <c r="F99" i="1"/>
  <c r="F97" i="1"/>
  <c r="F96" i="1"/>
  <c r="F94" i="1"/>
  <c r="F93" i="1"/>
  <c r="F92" i="1"/>
  <c r="F90" i="1"/>
  <c r="F89" i="1"/>
  <c r="F88" i="1"/>
  <c r="F87" i="1"/>
  <c r="F86" i="1"/>
  <c r="F83" i="1"/>
  <c r="F82" i="1"/>
  <c r="F80" i="1"/>
  <c r="F78" i="1"/>
  <c r="F75" i="1"/>
  <c r="F74" i="1"/>
  <c r="F72" i="1"/>
  <c r="F70" i="1"/>
  <c r="F68" i="1"/>
  <c r="F67" i="1"/>
  <c r="F65" i="1"/>
  <c r="F63" i="1"/>
  <c r="F62" i="1"/>
  <c r="F60" i="1"/>
  <c r="F59" i="1"/>
  <c r="F57" i="1"/>
  <c r="F55" i="1"/>
  <c r="F54" i="1"/>
  <c r="F52" i="1"/>
  <c r="F51" i="1"/>
  <c r="F47" i="1"/>
  <c r="F45" i="1"/>
  <c r="F43" i="1"/>
  <c r="F40" i="1"/>
  <c r="F39" i="1"/>
  <c r="F37" i="1"/>
  <c r="F35" i="1"/>
  <c r="F31" i="1"/>
  <c r="F30" i="1"/>
  <c r="F28" i="1"/>
  <c r="F27" i="1"/>
  <c r="F26" i="1"/>
  <c r="F22" i="1"/>
  <c r="F21" i="1"/>
  <c r="F20" i="1"/>
  <c r="F18" i="1"/>
  <c r="F17" i="1"/>
  <c r="F15" i="1"/>
  <c r="F13" i="1"/>
  <c r="F11" i="1"/>
  <c r="F7" i="1"/>
  <c r="H201" i="1"/>
  <c r="H199" i="1"/>
  <c r="H197" i="1"/>
  <c r="H196" i="1"/>
  <c r="H193" i="1"/>
  <c r="H191" i="1"/>
  <c r="H189" i="1"/>
  <c r="H188" i="1"/>
  <c r="H183" i="1"/>
  <c r="H181" i="1"/>
  <c r="H180" i="1"/>
  <c r="H177" i="1"/>
  <c r="H176" i="1"/>
  <c r="H175" i="1"/>
  <c r="H173" i="1"/>
  <c r="H171" i="1"/>
  <c r="H169" i="1"/>
  <c r="H167" i="1"/>
  <c r="H166" i="1"/>
  <c r="H165" i="1"/>
  <c r="H164" i="1"/>
  <c r="H163" i="1"/>
  <c r="H162" i="1"/>
  <c r="H161" i="1"/>
  <c r="H160" i="1"/>
  <c r="H159" i="1"/>
  <c r="H158" i="1"/>
  <c r="H157" i="1"/>
  <c r="H156" i="1"/>
  <c r="H155" i="1"/>
  <c r="H154" i="1"/>
  <c r="H153" i="1"/>
  <c r="H152" i="1"/>
  <c r="H150" i="1"/>
  <c r="H149" i="1"/>
  <c r="H148" i="1"/>
  <c r="H147" i="1"/>
  <c r="H144" i="1"/>
  <c r="H142" i="1"/>
  <c r="H140" i="1"/>
  <c r="H139" i="1"/>
  <c r="H138" i="1"/>
  <c r="H137" i="1"/>
  <c r="H119" i="1"/>
  <c r="H117" i="1"/>
  <c r="H116" i="1"/>
  <c r="H115" i="1"/>
  <c r="H114" i="1"/>
  <c r="H113" i="1"/>
  <c r="H111" i="1"/>
  <c r="H110" i="1"/>
  <c r="H108" i="1"/>
  <c r="H107" i="1"/>
  <c r="H106" i="1"/>
  <c r="H103" i="1"/>
  <c r="H102" i="1"/>
  <c r="H101" i="1"/>
  <c r="H100" i="1"/>
  <c r="H99" i="1"/>
  <c r="H97" i="1"/>
  <c r="H96" i="1"/>
  <c r="H94" i="1"/>
  <c r="H93" i="1"/>
  <c r="H92" i="1"/>
  <c r="H90" i="1"/>
  <c r="H89" i="1"/>
  <c r="H88" i="1"/>
  <c r="H87" i="1"/>
  <c r="H86" i="1"/>
  <c r="H83" i="1"/>
  <c r="H82" i="1"/>
  <c r="H80" i="1"/>
  <c r="H78" i="1"/>
  <c r="H75" i="1"/>
  <c r="H74" i="1"/>
  <c r="H72" i="1"/>
  <c r="H70" i="1"/>
  <c r="H68" i="1"/>
  <c r="H67" i="1"/>
  <c r="H65" i="1"/>
  <c r="H63" i="1"/>
  <c r="H62" i="1"/>
  <c r="H60" i="1"/>
  <c r="H59" i="1"/>
  <c r="H57" i="1"/>
  <c r="H55" i="1"/>
  <c r="H54" i="1"/>
  <c r="H52" i="1"/>
  <c r="H51" i="1"/>
  <c r="H47" i="1"/>
  <c r="H45" i="1"/>
  <c r="H43" i="1"/>
  <c r="H40" i="1"/>
  <c r="H39" i="1"/>
  <c r="H37" i="1"/>
  <c r="H35" i="1"/>
  <c r="H31" i="1"/>
  <c r="H30" i="1"/>
  <c r="H28" i="1"/>
  <c r="H27" i="1"/>
  <c r="H26" i="1"/>
  <c r="H22" i="1"/>
  <c r="H21" i="1"/>
  <c r="H20" i="1"/>
  <c r="H18" i="1"/>
  <c r="H17" i="1"/>
  <c r="H15" i="1"/>
  <c r="H13" i="1"/>
  <c r="H11" i="1"/>
  <c r="H7" i="1"/>
  <c r="E134" i="1"/>
  <c r="H134" i="1" s="1"/>
  <c r="E132" i="1"/>
  <c r="H132" i="1" s="1"/>
  <c r="E130" i="1"/>
  <c r="H130" i="1" s="1"/>
  <c r="E128" i="1"/>
  <c r="H128" i="1" s="1"/>
  <c r="E126" i="1"/>
  <c r="H126" i="1" s="1"/>
  <c r="E124" i="1"/>
  <c r="H124" i="1" s="1"/>
  <c r="E123" i="1"/>
  <c r="H123" i="1" s="1"/>
  <c r="E122" i="1"/>
  <c r="H122" i="1" s="1"/>
  <c r="H203" i="1" l="1"/>
  <c r="F124" i="1"/>
  <c r="F130" i="1"/>
  <c r="F132" i="1"/>
  <c r="F122" i="1"/>
  <c r="F128" i="1"/>
  <c r="F126" i="1"/>
  <c r="F134" i="1"/>
  <c r="F123" i="1"/>
  <c r="H202" i="1"/>
  <c r="D1" i="1"/>
  <c r="E1" i="4"/>
  <c r="F203" i="1" l="1"/>
  <c r="F204" i="1" s="1"/>
  <c r="N1" i="3"/>
  <c r="O1" i="4"/>
</calcChain>
</file>

<file path=xl/sharedStrings.xml><?xml version="1.0" encoding="utf-8"?>
<sst xmlns="http://schemas.openxmlformats.org/spreadsheetml/2006/main" count="1430" uniqueCount="495">
  <si>
    <t>T</t>
  </si>
  <si>
    <t>A</t>
  </si>
  <si>
    <t>N</t>
  </si>
  <si>
    <t>4.1</t>
  </si>
  <si>
    <t>E</t>
  </si>
  <si>
    <t>Décision CIND</t>
  </si>
  <si>
    <t>Commentaires CIND</t>
  </si>
  <si>
    <t xml:space="preserve">Libellé d'exigences </t>
  </si>
  <si>
    <r>
      <t>Applicabilité</t>
    </r>
    <r>
      <rPr>
        <b/>
        <i/>
        <sz val="10"/>
        <color indexed="12"/>
        <rFont val="Arial"/>
        <family val="2"/>
      </rPr>
      <t xml:space="preserve">
</t>
    </r>
    <r>
      <rPr>
        <i/>
        <sz val="10"/>
        <rFont val="Arial"/>
        <family val="2"/>
      </rPr>
      <t xml:space="preserve">A= Applicable
NA = Non Applicable </t>
    </r>
  </si>
  <si>
    <r>
      <t xml:space="preserve"> Justification
</t>
    </r>
    <r>
      <rPr>
        <i/>
        <sz val="10"/>
        <rFont val="Arial"/>
        <family val="2"/>
      </rPr>
      <t xml:space="preserve">Justifier la conformité et les écarts </t>
    </r>
  </si>
  <si>
    <r>
      <t xml:space="preserve"> Conformité</t>
    </r>
    <r>
      <rPr>
        <b/>
        <i/>
        <sz val="10"/>
        <color rgb="FF0000FF"/>
        <rFont val="Arial"/>
        <family val="2"/>
      </rPr>
      <t xml:space="preserve">
</t>
    </r>
    <r>
      <rPr>
        <i/>
        <sz val="10"/>
        <rFont val="Arial"/>
        <family val="2"/>
      </rPr>
      <t>C = Conforme
PC = Partiellement Conforme
NC = Non Conforme
NA = Non Applicable</t>
    </r>
  </si>
  <si>
    <t>Exigences Générales</t>
  </si>
  <si>
    <t>4.2</t>
  </si>
  <si>
    <t>4.3</t>
  </si>
  <si>
    <t>4.4</t>
  </si>
  <si>
    <t>Exigence des Normes EN9100/ISO9001</t>
  </si>
  <si>
    <t>5.1.1</t>
  </si>
  <si>
    <t>5.1.2</t>
  </si>
  <si>
    <t>L’Organisme doit laisser libre accès aux représentants de Circor, des clients de Circor ainsi qu’aux services officiels, pour toutes actions relatives à la qualité du produit ou de la prestation (audit, expertise,…).</t>
  </si>
  <si>
    <t>5.2.1</t>
  </si>
  <si>
    <t>5.2.2</t>
  </si>
  <si>
    <t>5.3</t>
  </si>
  <si>
    <t>6.1</t>
  </si>
  <si>
    <t>6.2</t>
  </si>
  <si>
    <t>6.3</t>
  </si>
  <si>
    <t>7.1.1</t>
  </si>
  <si>
    <t>7.1.2</t>
  </si>
  <si>
    <r>
      <t>La Direction de l’</t>
    </r>
    <r>
      <rPr>
        <sz val="10"/>
        <color rgb="FF000000"/>
        <rFont val="Arial"/>
        <family val="2"/>
      </rPr>
      <t>Organisme</t>
    </r>
    <r>
      <rPr>
        <sz val="10"/>
        <color theme="1"/>
        <rFont val="Arial"/>
        <family val="2"/>
      </rPr>
      <t xml:space="preserve"> doit mettre en place les ressources nécessaires afin d’être en mesure de </t>
    </r>
    <r>
      <rPr>
        <sz val="10"/>
        <color rgb="FF000000"/>
        <rFont val="Arial"/>
        <family val="2"/>
      </rPr>
      <t>respecter les exigences portées à la commande de Circor Industria, dans le respect des objectifs d'OTD et de Qualité.</t>
    </r>
  </si>
  <si>
    <t>7.1.3</t>
  </si>
  <si>
    <t>7.1.4</t>
  </si>
  <si>
    <t>L’Organisme doit respecter les normes Européennes en terme de Sécurité du travail</t>
  </si>
  <si>
    <t>7.1.5</t>
  </si>
  <si>
    <t>7.1.6</t>
  </si>
  <si>
    <t>7.2</t>
  </si>
  <si>
    <r>
      <t>L</t>
    </r>
    <r>
      <rPr>
        <sz val="10"/>
        <color theme="1"/>
        <rFont val="Arial"/>
        <family val="2"/>
      </rPr>
      <t>’</t>
    </r>
    <r>
      <rPr>
        <sz val="10"/>
        <color rgb="FF000000"/>
        <rFont val="Arial"/>
        <family val="2"/>
      </rPr>
      <t>Organisme</t>
    </r>
    <r>
      <rPr>
        <sz val="10"/>
        <color theme="1"/>
        <rFont val="Arial"/>
        <family val="2"/>
      </rPr>
      <t xml:space="preserve"> </t>
    </r>
    <r>
      <rPr>
        <sz val="10"/>
        <color rgb="FF000000"/>
        <rFont val="Arial"/>
        <family val="2"/>
      </rPr>
      <t>doit disposer d’un programme de formation de son personnel ; il doit assurer la gestion de ses personnels de façon à maintenir la validité des compétences requises. Les personnes chargées d'accomplir des tâches particulières (Inspection, CND, soudage…) doivent être qualifiées sur la base d'une formation appropriée.</t>
    </r>
  </si>
  <si>
    <t>L'Organisme doit tenir informer Circor des éventuelles modifications d'organisation et de status de ses agréments, ainsi que tout changement pouvant avoir un impact sur la Qualité du produit</t>
  </si>
  <si>
    <t>7.3</t>
  </si>
  <si>
    <t>7.4</t>
  </si>
  <si>
    <t>7.5.1</t>
  </si>
  <si>
    <t>7.5.2</t>
  </si>
  <si>
    <t>L’Organisme doit conserver la documentation de conception de définition et de fabrication pendant un minimum de 30 ans. Passé cette période, l’Organisme devra demander à Circor Industria avant de détruire tous documents.</t>
  </si>
  <si>
    <t>7.5.3</t>
  </si>
  <si>
    <t>8.1.1</t>
  </si>
  <si>
    <t>8.1.2</t>
  </si>
  <si>
    <t>8.1.3</t>
  </si>
  <si>
    <t>8.1.4</t>
  </si>
  <si>
    <t>8.2.1</t>
  </si>
  <si>
    <t>8.2.2</t>
  </si>
  <si>
    <t>8.2.3</t>
  </si>
  <si>
    <t>8.2.4</t>
  </si>
  <si>
    <t xml:space="preserve">L'Organisme doit disposer d’un Plan de Continuité d’Activité. </t>
  </si>
  <si>
    <t>Une analyse des risques opérationnels doit être menée par l'Organisme accompagné du plan de réduction des risques</t>
  </si>
  <si>
    <t>8.1</t>
  </si>
  <si>
    <t>L'Organisme doit communiquer dans les 72h à Circor tout risque identifié concernant la sécurité du produit ou du service</t>
  </si>
  <si>
    <t>L'Organisme doit former son personnel sur les risques relatifs aux pièces contrefaites afin d'en prévenir leur utilisation.
L'Organisme doit communiquer dans les 72h à Circor tout risque identifié idem 8.1.3</t>
  </si>
  <si>
    <t>L’Organisme ne doit accepter que les données écrites, les informations verbales n’étant pas autorisées.</t>
  </si>
  <si>
    <t>L'Organisme doit utiliser les formulaires référencés dans le présent document, ou ses propres formulaires après en avoir démontré l’équivalence à Circor.</t>
  </si>
  <si>
    <t>L’Organisme doit faire remonter à Circor toute difficulté liées au exigences exprimées et proposer les aménagements pertinents</t>
  </si>
  <si>
    <t>L'Organisme doit réaliser des revues des exigences en formalisant :
- la disponibilité de l'ensemble des exigences (documents - normes , etc, ..)
- la compréhension et la prise en compte de ces exigences.</t>
  </si>
  <si>
    <t>8.3.1</t>
  </si>
  <si>
    <t>8.3.2</t>
  </si>
  <si>
    <t>8.3.3</t>
  </si>
  <si>
    <t>8.3.4</t>
  </si>
  <si>
    <t>8.3.5</t>
  </si>
  <si>
    <t>8.3.6</t>
  </si>
  <si>
    <t>§ Norme EN9100</t>
  </si>
  <si>
    <t>Introduction</t>
  </si>
  <si>
    <t>Chapitre AC704</t>
  </si>
  <si>
    <t>0 à 3</t>
  </si>
  <si>
    <t>1 Contexte de l'Organisme</t>
  </si>
  <si>
    <t>1.1 Compréhension de l’organisme et de son contexte</t>
  </si>
  <si>
    <t>1.2 Compréhension des besoins et des attentes des parties intéressées</t>
  </si>
  <si>
    <t xml:space="preserve">Le Prestataire Externe doit s'engager sur la confomité aux exigences de la norme applicable et de l'AC704 au travers du renseignement de la présente Matrice de Conformité et doit tout écart aux exigences
</t>
  </si>
  <si>
    <t>1.3 Détermination du domaine d'application du système de management de la Qualité</t>
  </si>
  <si>
    <t>1.4 Système de management de la qualité</t>
  </si>
  <si>
    <t xml:space="preserve">2 Leadership </t>
  </si>
  <si>
    <t>2.1  Leadership et Engagement</t>
  </si>
  <si>
    <t>2.1.1 Généralités</t>
  </si>
  <si>
    <t>2.1.2 Orientation Client</t>
  </si>
  <si>
    <t>2.2  Politique</t>
  </si>
  <si>
    <t>2.2.1  Communication de la politique qualité</t>
  </si>
  <si>
    <t>2.2.2   Établissement de la politique qualité</t>
  </si>
  <si>
    <t>2.3   Rôles, responsabilités et autorités au sein de l’organisme</t>
  </si>
  <si>
    <t>8.4.1</t>
  </si>
  <si>
    <t>8.4.2</t>
  </si>
  <si>
    <t>8.4.3</t>
  </si>
  <si>
    <t>8.5.1</t>
  </si>
  <si>
    <t>8.5.2</t>
  </si>
  <si>
    <t>8.5.3</t>
  </si>
  <si>
    <t>8.5.4</t>
  </si>
  <si>
    <t>8.5.5</t>
  </si>
  <si>
    <t>8.5.6</t>
  </si>
  <si>
    <t>8.6</t>
  </si>
  <si>
    <t>8.7</t>
  </si>
  <si>
    <t>9.1</t>
  </si>
  <si>
    <t>9.2</t>
  </si>
  <si>
    <t>9.3</t>
  </si>
  <si>
    <t>10.1</t>
  </si>
  <si>
    <t>10.2</t>
  </si>
  <si>
    <t>10.3</t>
  </si>
  <si>
    <t>L’organisme doit réaliser des audits internes à des intervalles planifiés pour fournir des informations permettant de déterminer si le système de management de la qualité est maintenu à jour et conformes au procédures internes et à la norme EN9100</t>
  </si>
  <si>
    <t>Le Prestataire Externe doit mettre en œuvre un système de mesure de la satisfaction Client - des performances  de conformité de la prestation et service et de ponctualité des livraions ( Réclamation - Rejet en contrôle final - Retours - Retouches - Dérogation internes et externes). Un plan d'actions doit être mis en œuvre pour palier aux faiblesses identifiées</t>
  </si>
  <si>
    <t>L'Organisation, le fonctionnement et les responsabilités au sein du Prestataire Externe doivent être clairement définies au travers d'un synoptique fonctionnel et hiérarchique et de procédures ou standards de travail , consultable par CIND.</t>
  </si>
  <si>
    <t>Toute modification dans les conditions de fabrication 
- Changement de sous-traitants
- Changement dans les paramètres figés d’un procédé spécial, 
- Modification des opérations de réalisation sur pièces sensibles:
 . Bloc et Nez Hydrauliques
 . Carcasse
 . Bobine
 Devra faire l’objet d’un accord préalable de Circor Industria sur présentation du dossier justificatif et de validation</t>
  </si>
  <si>
    <t>Les CND sont considérés comme procédé spéciaux, Ils ne doivent être réalisés que par des opérateurs habilités COFREN ou équivalent</t>
  </si>
  <si>
    <t>Matrice de Conformité aux Exigences (MCE)</t>
  </si>
  <si>
    <t>Référence Normative</t>
  </si>
  <si>
    <t>Abréviations</t>
  </si>
  <si>
    <t>Généralités</t>
  </si>
  <si>
    <t>3 Planification</t>
  </si>
  <si>
    <t>3.1   Actions à mettre en œuvre face aux risques et opportunités</t>
  </si>
  <si>
    <t>3.2   Objectifs qualité et planification des actions pour les atteindre</t>
  </si>
  <si>
    <t>3.3   Planification des modifications</t>
  </si>
  <si>
    <t>4 Support</t>
  </si>
  <si>
    <t>4.1   Ressources</t>
  </si>
  <si>
    <t>4.1.1 Généralités</t>
  </si>
  <si>
    <t>4.1.2 Ressources humaines</t>
  </si>
  <si>
    <t>4.1.3  Infrastructure</t>
  </si>
  <si>
    <t>4.1.4  Environnement pour la mise en œuvre des processus</t>
  </si>
  <si>
    <t>4.1.5  Ressources pour la surveillance et la mesure</t>
  </si>
  <si>
    <t>4.1.6  Connaissances organisationnelles</t>
  </si>
  <si>
    <t>4.2   Compétences</t>
  </si>
  <si>
    <t>4.3   Sensibilisation</t>
  </si>
  <si>
    <t>4.4   Communication</t>
  </si>
  <si>
    <t>4.5   Informations documentées</t>
  </si>
  <si>
    <t>4.5.1 Généralité</t>
  </si>
  <si>
    <t>4.5.2 Création et mise à jour des informations documentées</t>
  </si>
  <si>
    <t>4.5.3 Maitrise des informations documentéesréation et mise à jour des informations documentées</t>
  </si>
  <si>
    <t>5 Réalisation des activités opérationnelles</t>
  </si>
  <si>
    <t>5.1   Planification et maîtrise opérationnelles</t>
  </si>
  <si>
    <t>5.1.1  Gestion des risques liés aux activités opérationnelles</t>
  </si>
  <si>
    <t>5.1.2 Gestion de configuration</t>
  </si>
  <si>
    <t>5.1.3 Sécurité du produit ou du service</t>
  </si>
  <si>
    <t>5.1.4 Prévention des pièces contrefaites</t>
  </si>
  <si>
    <t>5.2 Exigences relatives aux produits et services</t>
  </si>
  <si>
    <t>5.2.1 Communication avec les clients</t>
  </si>
  <si>
    <t>5.2.2 Détermination des exigences relatives aux produits et services</t>
  </si>
  <si>
    <t>5.2.3 Revue des exigences relatives aux produits et services</t>
  </si>
  <si>
    <t>5.2.4 Modifications des exigences relatives aux produits et services</t>
  </si>
  <si>
    <t>5.3 Conception et développement de produits et services</t>
  </si>
  <si>
    <t>5.3.1 Généralités</t>
  </si>
  <si>
    <t>5.3.2 Planification de la conception et du développement</t>
  </si>
  <si>
    <t>5.3.3 Éléments d’entrée de la conception et du développement</t>
  </si>
  <si>
    <t>5.3.4 Maîtrise de la conception et du développement</t>
  </si>
  <si>
    <t>5.3.5 Éléments de sortie de la conception et développement</t>
  </si>
  <si>
    <t>5.3.6 Modifications de la conception et du développement</t>
  </si>
  <si>
    <t>5.4 Maîtrise des processus, produits et services fournis par des prestataires externes</t>
  </si>
  <si>
    <t>5.4.1 Généralités</t>
  </si>
  <si>
    <t>5.4.2 Type et étendue de la maîtrise</t>
  </si>
  <si>
    <t>5.4.3 Informations à l’attention des prestataires externes</t>
  </si>
  <si>
    <t>5.5 Production et prestation de service</t>
  </si>
  <si>
    <t>5.5.1 Maîtrise de la production et de la prestation de service</t>
  </si>
  <si>
    <t>5.5.2 Identification et traçabilité</t>
  </si>
  <si>
    <t>5.5.3 Propriété des clients ou des prestataires externes</t>
  </si>
  <si>
    <t>5.5.4 Préservation</t>
  </si>
  <si>
    <t>5.5.5 Activités après livraison</t>
  </si>
  <si>
    <t>5.5.6 Maîtrise des modifications</t>
  </si>
  <si>
    <t>5.6 Libération des produits et services</t>
  </si>
  <si>
    <t>5.7 Maîtrise des éléments de sortie non conformes</t>
  </si>
  <si>
    <t>6 Évaluation des performances</t>
  </si>
  <si>
    <t>6.1   Surveillance, mesure, analyse et évaluation</t>
  </si>
  <si>
    <t>6.2   Audit interne</t>
  </si>
  <si>
    <t>6.3   Revue de direction</t>
  </si>
  <si>
    <t>7 Amélioration</t>
  </si>
  <si>
    <t>7.1   Généralités</t>
  </si>
  <si>
    <t>7.2   Non-conformité et action corrective</t>
  </si>
  <si>
    <t>7.3   Amélioration continue</t>
  </si>
  <si>
    <r>
      <t xml:space="preserve">Toute modification de la définition (pour les </t>
    </r>
    <r>
      <rPr>
        <sz val="10"/>
        <color rgb="FF000000"/>
        <rFont val="Arial"/>
        <family val="2"/>
      </rPr>
      <t xml:space="preserve">Prestataires Externes </t>
    </r>
    <r>
      <rPr>
        <sz val="10"/>
        <color theme="1"/>
        <rFont val="Arial"/>
        <family val="2"/>
      </rPr>
      <t>concepteurs) ou tout écart par rapport au dossier de définition (nomenclature, plan, normes, spécifications, etc.…) devra être approuvé par Circor avant sa mise en application.</t>
    </r>
  </si>
  <si>
    <t xml:space="preserve">
•	AFA : 	   Article à Fabrication Approuvée
•	DVI   : 		   Dossier de Validation Industrielle
•	EASA Form 1  : 		Attestation de l’Agence Européenne pour la Sécurité de l’Aviation. Etablies par l’Organisme dans le cadre des agréments PART 21 et 145
•	Procédé Spécial  : 		On appelle procédé spécial toute opération de fabrication dont le strict respect du découle et des paramètres de réalisation est impératif pour assurer la conformité du produit et la répétabilité de sa fabrication.
</t>
  </si>
  <si>
    <t>L'ensemble de la documentation de production doit être conservée pendant 30 ans</t>
  </si>
  <si>
    <t>Validation</t>
  </si>
  <si>
    <t xml:space="preserve">Société </t>
  </si>
  <si>
    <t>Rédacteur</t>
  </si>
  <si>
    <t>Fonction</t>
  </si>
  <si>
    <t>Date</t>
  </si>
  <si>
    <t>Circor</t>
  </si>
  <si>
    <t>Date et Signature</t>
  </si>
  <si>
    <t>Approuvé par</t>
  </si>
  <si>
    <r>
      <rPr>
        <b/>
        <sz val="14"/>
        <rFont val="Arial"/>
        <family val="2"/>
      </rPr>
      <t>A remplir par le fournisseur</t>
    </r>
    <r>
      <rPr>
        <sz val="14"/>
        <rFont val="Arial"/>
        <family val="2"/>
      </rPr>
      <t xml:space="preserve"> </t>
    </r>
  </si>
  <si>
    <t>Prestataire Externe</t>
  </si>
  <si>
    <t>Données Prestataire Externe</t>
  </si>
  <si>
    <t>Procédé</t>
  </si>
  <si>
    <t>Référentiel</t>
  </si>
  <si>
    <t>Fournisseur</t>
  </si>
  <si>
    <t>Brasage structural</t>
  </si>
  <si>
    <t>SP024</t>
  </si>
  <si>
    <t>HIT BODYCOTE,  62092 Haisnes</t>
  </si>
  <si>
    <t>Soudure par faisceau d’électrons</t>
  </si>
  <si>
    <t>BEAMTECH, 91800 Brunoy</t>
  </si>
  <si>
    <t>SP008</t>
  </si>
  <si>
    <t>Magnétoscopie</t>
  </si>
  <si>
    <t>SP004</t>
  </si>
  <si>
    <t>LEM, 77950 Montereau sur le Jard</t>
  </si>
  <si>
    <t>Ressuage</t>
  </si>
  <si>
    <t>SP019</t>
  </si>
  <si>
    <t xml:space="preserve">Chromage dur </t>
  </si>
  <si>
    <t>SP017</t>
  </si>
  <si>
    <t>STEG, 95100 Argenteuil</t>
  </si>
  <si>
    <t>Nickelage Autocatalytique</t>
  </si>
  <si>
    <t>SP010</t>
  </si>
  <si>
    <t xml:space="preserve">O.A.C  </t>
  </si>
  <si>
    <t>SP021</t>
  </si>
  <si>
    <t>O.A.S</t>
  </si>
  <si>
    <t>SP082
SP043</t>
  </si>
  <si>
    <t>O.A.D</t>
  </si>
  <si>
    <t>SP055</t>
  </si>
  <si>
    <t xml:space="preserve">Revetement PTFE </t>
  </si>
  <si>
    <t>SP002
SP018
SP079</t>
  </si>
  <si>
    <t xml:space="preserve">Nickelage PTFE </t>
  </si>
  <si>
    <t>SP041</t>
  </si>
  <si>
    <t>Trempe</t>
  </si>
  <si>
    <t>TTM (Traitement Thermique Marquet) - HACER</t>
  </si>
  <si>
    <t>Bobinage.</t>
  </si>
  <si>
    <t>SP078</t>
  </si>
  <si>
    <t>Passivation</t>
  </si>
  <si>
    <t>SP031</t>
  </si>
  <si>
    <t>Conversion chimique / Titane</t>
  </si>
  <si>
    <t>SP054</t>
  </si>
  <si>
    <t>Usinage electro-chimique</t>
  </si>
  <si>
    <t>STERCH</t>
  </si>
  <si>
    <t>Recuit magnétique</t>
  </si>
  <si>
    <t>SP025</t>
  </si>
  <si>
    <t>Alodine</t>
  </si>
  <si>
    <t>SP1027</t>
  </si>
  <si>
    <t>Cadmiage</t>
  </si>
  <si>
    <t xml:space="preserve"> //</t>
  </si>
  <si>
    <t>Liste des Prestataires de Procédés Spéciaux Recommandés</t>
  </si>
  <si>
    <t>SP050</t>
  </si>
  <si>
    <t>SGI - 78373 PLAISIR 
SDPM - 95872 BEZONS
REVETECH - 77720 MORMAN
DEC - 41170 CORMENON</t>
  </si>
  <si>
    <t>SGI - 78373 PLAISIR
UTC - 27950 SAINT MARCEL</t>
  </si>
  <si>
    <t>SDPM - 95872 BEZONS
PROTEC - 95872 BEZONS
REVETECH - 77720 MORMAN
JIHLAVAN - CZECH Republic 
UTC - 27950 SAINT MARCEL</t>
  </si>
  <si>
    <t>AEP - 78500 Sartrouville
CIRCOR MAROC - ZF TANGER
MICROSPIRE - 57970 Illange
NOEMEAU - 37270 Montlouis / Loire
SBEA - 94400 VITRY</t>
  </si>
  <si>
    <t>SDPM - 95872 BEZONS
PROTEC - 95872 BEZONS</t>
  </si>
  <si>
    <t>SGI - 78373 PLAISIR</t>
  </si>
  <si>
    <t>STEG - 95106 ARGENTEUIL
PROTEC - 95872 BEZON
REVETEC – 77720  MORMAN</t>
  </si>
  <si>
    <t xml:space="preserve">FRECHIN - 87320 DARNAC
</t>
  </si>
  <si>
    <t>SDPM - 95872 BEZONS
GALLION - 92160 ANTONY
PROTEC - 95872 BEZONS</t>
  </si>
  <si>
    <t>CIRCOR INDUSTRIA, 94420 LE PLESSIS TREVISE
CIRCOR MAROC - TANGER MAROC</t>
  </si>
  <si>
    <t>Soudage Laser</t>
  </si>
  <si>
    <t>BODYCOTE - 77400 LAGNY</t>
  </si>
  <si>
    <t>STS - 77680 ROISSY EN BRIE</t>
  </si>
  <si>
    <t>Soudure TIG</t>
  </si>
  <si>
    <t>TIGAVIA - 77310 PRINGY</t>
  </si>
  <si>
    <t>SP011
SP012</t>
  </si>
  <si>
    <t>L'ensemble de la documentation de définition doit être conservée pendant 30 ans. Après cette période la destruction doit faire l'objet d'un accord de Circor Industria
Le revendeur, stockiste ou distributeur doit diffuser les données techniques des fabricants à Circor Industria ainsi que leurs évolutions.</t>
  </si>
  <si>
    <t xml:space="preserve">L’Organisme doit exiger de Circor Industria tous les renseignements et documents nécessaires pour fournir un produit conforme aux exigences contractuelles hormis les normes officielles qu’il doit se procurer auprès d’organismes agréés. </t>
  </si>
  <si>
    <t>L’Organisme ne doit accepter que les données écrites, les informations verbales n’étant pas autorisées</t>
  </si>
  <si>
    <r>
      <t>L’Organisme</t>
    </r>
    <r>
      <rPr>
        <sz val="10"/>
        <color theme="1"/>
        <rFont val="Arial"/>
        <family val="2"/>
      </rPr>
      <t xml:space="preserve"> doit s’assurer, par consultation périodique auprès de Circor Industria, qu’il possède tous les documents au dernier indice nécessaires pour fournir un produit conforme. </t>
    </r>
  </si>
  <si>
    <t>L’Organisme doit respecter les normes Européennes en terme de Sécurité et d’Environnement: REACH, RoHS..</t>
  </si>
  <si>
    <t>La conception doit être validée par essais ou par calcul. Le produit ainsi conçu ne sera introduit dans la définition de Circor Industria qu’après présentation et approbation des justificatifs de la conception aux Services Techniques de Circor Industria.</t>
  </si>
  <si>
    <t xml:space="preserve">	A chaque livraison, doivent être fournis :
•	Pour les produits standards :
Un bordereau de livraison
Une déclaration de conformité suivant norme NFL 00-015, à laquelle s’associent d’éventuels documents / informations indiqués sur la commande (Procès Verbal d’analyse ou d’Essais, date de péremption, ……),
Un certificat de conformité REACH pour les produits dits manufacturés.
•	Pour les produits suivant plans :
Les exigences identiques au § précédent
Un dossier DVI selon § 5.1
Un relevé 100% des caractéristiques Clés
Un certificat d’Analyse Matière (même si celle ci est fournie par Circor Industria)
Les déclarations de conformité et relevés d’essais des éventuelles opérations extérieures (traitement Thermique – Traitement de Surface - …)
Un certificat de navigabilité (EASA FORM 1, FAA FORM 8130-3) s’il est demandé.
•	Pour les produits sous statut de revente, la documentation fournie doit être celle du fabricant.</t>
  </si>
  <si>
    <r>
      <t xml:space="preserve">Le Prestataire Externe doit mettre en place une formation du personnel et un plan de prévention contre les risques des FOD ( </t>
    </r>
    <r>
      <rPr>
        <i/>
        <sz val="10"/>
        <rFont val="Arial"/>
        <family val="2"/>
      </rPr>
      <t>Foreign Object Damage</t>
    </r>
    <r>
      <rPr>
        <sz val="10"/>
        <rFont val="Arial"/>
        <family val="2"/>
      </rPr>
      <t xml:space="preserve"> -  Dommage Causés par les Corps Etrangers)</t>
    </r>
  </si>
  <si>
    <t>Le Prestataire Externe doit mettre en place un Plan Qualité de Prevention des Ecarts et Retours Client, sur la base d'analyses des performances qualité et de risque.</t>
  </si>
  <si>
    <t>Dans le cas de suspension, révocation ou annulation d’agrément, le Prestataire Externe doit en informer Circor Industria dans les 72 heures.</t>
  </si>
  <si>
    <t xml:space="preserve">Toute modification de la conception doit faire l'objet d'un approbation préalable des services techniques de Circor Industria 
</t>
  </si>
  <si>
    <r>
      <t xml:space="preserve">Les articles livrés par les Prestataires Externes, et dehors de conditions particulières agrées par Circor Industria, doivent être être protégés selon les règles suivantes:
</t>
    </r>
    <r>
      <rPr>
        <b/>
        <sz val="10"/>
        <rFont val="Arial"/>
        <family val="2"/>
      </rPr>
      <t>Catégorie 1 :</t>
    </r>
    <r>
      <rPr>
        <sz val="10"/>
        <rFont val="Arial"/>
        <family val="2"/>
      </rPr>
      <t xml:space="preserve"> Article de petite taille donc le conditionnement en vrac n’altère pas la qualité des pièces : Conditionnement en vrac dans des sachets plastique.
</t>
    </r>
    <r>
      <rPr>
        <b/>
        <sz val="10"/>
        <rFont val="Arial"/>
        <family val="2"/>
      </rPr>
      <t xml:space="preserve">Catégorie 2 </t>
    </r>
    <r>
      <rPr>
        <sz val="10"/>
        <rFont val="Arial"/>
        <family val="2"/>
      </rPr>
      <t xml:space="preserve">:
Article dont le volume est compris entre environ 0.5 et 250 cm3 :
Pour les pièces en sous traitance d’usinage, le conditionnement sera dans des bacs alvéolés en plastique de dimension :
largeur &lt; 20.5 cm
Longueur &lt; 55 cm
Hauteur &lt; 12 cm
Ces bacs alvéolés pouvant être retournés pour réutilisation
</t>
    </r>
    <r>
      <rPr>
        <b/>
        <sz val="10"/>
        <rFont val="Arial"/>
        <family val="2"/>
      </rPr>
      <t>Catégorie 3 :</t>
    </r>
    <r>
      <rPr>
        <sz val="10"/>
        <rFont val="Arial"/>
        <family val="2"/>
      </rPr>
      <t xml:space="preserve">
Article de taille moyenne à grosse, environ &gt; 250 cm3 : Conditionnement individuel de type boite plastique ou carton
- Les fournisseurs de bobinage doivent emballer les bobines dans des sachets individuels ( ex sachet plastique à bulles)
- Les équipements terminés devront être munis de bouchons de protection sur les interfaces et les orifices 
L'ensemble des articles ainsi protégés sera placé en caisses cartons, sur lesquelles sont apposées
le bordereau de livraison/déclaration de conformité comportant l’adresse de livraison et la documentation d’accompagnement. La protection contre les chocs peut être assuré également par un système type « Bulle Pack » ou équivalent (films plastiques emprisonnant de l’air sous forme de bulles ou de sachets).</t>
    </r>
  </si>
  <si>
    <t>AC 704 - Annexe 1</t>
  </si>
  <si>
    <t>L'activité du Prestataire Externe pour Circor Industria comprend-elle des activités de Conception ?</t>
  </si>
  <si>
    <t>X</t>
  </si>
  <si>
    <r>
      <t xml:space="preserve">Type
</t>
    </r>
    <r>
      <rPr>
        <i/>
        <sz val="10"/>
        <color theme="1"/>
        <rFont val="Arial"/>
        <family val="2"/>
      </rPr>
      <t xml:space="preserve">T = Titre
E = Exigence 
N = Norme </t>
    </r>
  </si>
  <si>
    <t>C</t>
  </si>
  <si>
    <t xml:space="preserve">Le Prestataire Externe doit informer Circor Industria de toute modification pouvant avoir un impact sur son activité .
Exemple: 
-Localisattion d'une usine ou aménagement
-ERP (Changement ou évolution)
-Prestataire Externe significatif
-Organsiation et personnel a poste clé
-Mode de transport, Outillages ou moyens de production
</t>
  </si>
  <si>
    <t xml:space="preserve">  La direction du Prestataire Externe doit mettre en place les ressources nécessaires afin d’être en mesure de    respecter les exigences portées à la commande de Circor Industria en matière de Délais et de Qualité.</t>
  </si>
  <si>
    <t>Le prestataire Externe doit disposer d’un système de surveillance et de vérification périodique de ses moyens de mesure.Il doit maîtriser, étalonner et maintenir en état les outillages et les équipements de contrôle, de mesure et d'essai, utilisés pour démontrer la conformité du produit aux exigences spécifiées. Les procès-verbaux d’étalonnage sont conservés par l’Organisme et présentés à toute demande de Circor Industria.</t>
  </si>
  <si>
    <t xml:space="preserve">
Le Prestataire Externe est responsable de la préparation et de la fourniture du DVI (Dossier de Validation Industrielle) , dans les cas suivants :
•	première commande pour un article donné 
•	fabrication après modification du dossier de fabrication
•	fabrication après un arrêt depuis plus de 24 mois
Le DVI doit être réalisé conformément à  la norme EN 9102 et comporter au minimum :
•	Le relevé sur un article de toutes les caractéristiques définies au plan Circor Industria (relevé sur le plan directement ou sur un document associé, daté et visé par le Prestataire Externe),
•	Le relevé des résultats d’essais d’acceptation finale
•	Et pour les cas de sous-traitance :
•	La déclaration de conformité de la matière première utilisée,
•	Le certificat d’analyse matière,
•	Les certificats de conformité et relevés des valeurs pour les opérations de traitement de surface, de traitement thermique et autres opérations sous-traitées par l’Organisme,
•	Le Plan de Contrôle
•	Les preuves de qualification des procédés spéciaux.</t>
  </si>
  <si>
    <t xml:space="preserve">Le Prestataire Externe doit mettre en place un management des obsolescences adapté au type de produit/service fourni de façon à prévenir et identifier tous risques d’obsolescence. Ce management doit couvrir au minimum les aspects suivant :
-	Gestion des moyens de production (locaux, installations, outillages,….)
-	Gestion des compétences (évolution d’organisation, maîtrise du savoir-faire, etc.…)
-	Gestion des approvisionnements (matière première,…..) </t>
  </si>
  <si>
    <t>Le Prestataire Externe doit établir et valider les instructions de fabrication et de contrôle nécessaires à la réalisation de l’article commandé. Il doit mettre en place des Fiches Suiveuses de fabrication correspondantes.</t>
  </si>
  <si>
    <t xml:space="preserve">Le Prestataire Externe doit disposer des moyens nécessaires à la vérification du produit réalisé.
Il doit mettre en place les opérations de contrôles adéquates afin de garantir la conformité du produit aux exigences spécifiées. </t>
  </si>
  <si>
    <t>Le Prestataire Externe est tenu de s’assurer qu’aucune substance ou corps étranger n’a été laissé dans le produit livré. Il garantit que le produit fabriqué est livré sans corps étranger.
Les pièces doivent nétoyées, exempts de bavures résiduelles, copeaux, lubrifiants et éléments de conditionnement liés à la fabrication et au transport du produit sont considérés comme corps étranger sauf si spécifiés au plan ou au contrat.</t>
  </si>
  <si>
    <t>Le Prestataire Externe doit assurer que tout produit non conforme aux exigences spécifiées ne peut être utilisé ou livré sans l’accord formel du Service Qualité de Circor Industria</t>
  </si>
  <si>
    <t xml:space="preserve">Le Prestataire Externe doit utiliser exclusivement le formulaire de Demande de Dérogation Circor Industria pour toute demande d'acceptation,  </t>
  </si>
  <si>
    <t>Le Prestataire Externe doit assister Circor Industria dans le traitement des problèmes rencontrés après livraison.
	Les insuffisances détectées au cours de surveillance ou à réception de la fourniture sont traduites par Circor Industria en Notification Qualité</t>
  </si>
  <si>
    <t>Le Prestataire Externe doit utiliser les outils de résolution de problème de type 8D lors de la recherche des cause de non-conformité et la définition des actions de sécurisation, correctives et préventives</t>
  </si>
  <si>
    <t>Le Prestataire Externe doit avoir un processus d’analyse de sa charge globale afin d’adapter sa capacité de production sur un horizon supérieur à six (6) mois.</t>
  </si>
  <si>
    <t>Pour les produits de conception CIRCOR Industria, le prestataire souhaitant faire appel à la sous-traitance doit retransmettre intégralement les présentes exigences à ces propres fournisseurs.
La sous-traitance de 2 ème niveau n’est autorisée qu’après approbation du Service Qualité de Circor Industria sur présentation du dossier d’évaluation du fournisseur</t>
  </si>
  <si>
    <t>L’Organisme doit s’assurer de la conformité des produits achetés et exige de ses Fournisseurs :
•	Pour les articles, la fourniture d’une déclaration de conformité du fabricant.
•	Pour la matière première , la fourniture d’une déclaration de conformité et d’un certificat d’analyse du fabricant.   
•	Pour le traitement de surface, la déclaration de conformité de traitement de surface.</t>
  </si>
  <si>
    <t>Les Procédés Clé, sont des procédés dont la variation conduirait à une défaillance quasi certaine du matériel. 
Les Procédés Clé sont repérées sur les documents de définition par le symbole : (CPK) 
Les Procédés Clé doivent faire l'objet par le Prestataire Externe d'une analyse R&amp;R (Relaibility &amp; Repetability), et d'une mise au point pour obtenir un coefficient Cpk  &gt; 1,33. 
Si la méthode de Maîtrise Statistique des Procédés (MSP) est choisie pour maîtriser la caractéristique clé, les exigences de la norme EN 9103 ci-dessous doivent être respectées: 
a) La capabilité du procédé doit être établie pour les caractéristiques clés. L’indice de capabilité (Cp et Cpk par exemple) doit uniquement être calculé lorsque le procédé est stable et que le procédé est sous contrôle, en utilisant des méthodes de type statistique et/ou des cartes de contrôle appropriées.
b) Le procédé doit être capable, avec Cpk &gt; 1,33
c) Si des caractéristiques clés similaires issues d’autres produits sont regroupées sur la même carte de contrôle (famille de pièces ou de produits, ou méthode basée sur la maîtrise des résultats d'un procédé), elles doivent présenter une variabilité similaire et la traçabilité doit être assurée par rapport à la pièce ou au produit spécifique.
d) Si la capabilité du procédé sert à justifier une réduction de la fréquence des contrôles, cette capabilité ou le taux de rebut équivalent doit être calculé en utilisant les méthodes statistiques normalisées de l’industrie.
e) Si des procédés cessent d’être sous contrôle et/ou capables et que les spécifications du produit sont soumises à un contrôle réduit, un contrôle 100% au stade final doit reprendre pour l'acceptation de ces spécifications, jusqu’à ce que la cause ait été identifiée, corrigée et que la capabilité et la maîtrise des procédés soient rétablies.</t>
  </si>
  <si>
    <t>Les Caractéristiques Clés, sont des côtes, informations, notas,… dont le non-respect conduirait à une défaillance quasi certaine du matériel. Les Caractéristiques Clés sont repérées sur les documents de définition par le symbole : (K) 
Les activités de maîtrise des variations doivent être réalisées sur les caractéristiques clés  jusqu’à ce que ceux-ci soient sous contrôle et que la capabilité (1) soit démontrée . Il convient alors de mettre en place une méthodologie de surveillance (2) appropriée 
Un contrôle 100% des caractéristiques clés est à réaliser si la capabilité n'est pas démontrée ou/et qu'il n'y a pas de méthodologie de surveillance appropriée et validée par CIRCOR Industria,</t>
  </si>
  <si>
    <t>This document from the ISO 9001 - AS/EN 9100 standards - General customer quality requirements, defines the quality requirements applicable to External Service Providers that have orders from Circor Industria.
The External Service Provider is liable for the quality of its supply. The acceptance of the supply by Circor Industria does not release the supplier from liability, in particular regarding hidden defects and civil liability. 
Acceptance is pronounced on receipt of the supplies on Circor Industria premises, provided that all the requirements expressed in the purchase order are met.
The Organisation must allow free access to Circor Industria representatives, Circor Industria clients as well as to official services, for any action related to product or service quality (audit, expertise, ...).</t>
  </si>
  <si>
    <t>Standards</t>
  </si>
  <si>
    <t>Abbreviations</t>
  </si>
  <si>
    <t xml:space="preserve">
•	AMI: 	   Approved Manufacturing Item
•	IVF: 		   Industrial validation file
•	EASA Form 1: 		European Aviation Safety Agency certificate. Issued by the Agency as part of PART 21 and 145 approvals
•	Special Process: 		A special process is any manufacturing operation where strict compliance with the production sequence and parameters is imperative to guarantee product conformity and manufacturing repeatability.
</t>
  </si>
  <si>
    <t>AC 704 General Quality Requirements - External Service Providers</t>
  </si>
  <si>
    <t>General</t>
  </si>
  <si>
    <t xml:space="preserve">ISO 9000 2015  :                Système de management de la Qualité	 -  Principes essentiels et vocabulaire
ISO 9001 2015 : 	               Système de management de la Qualité - Exigences
AS/EN 9100 :                     Système de management de la Qualité - Exigences Série Aérospatiale  </t>
  </si>
  <si>
    <t>Requirements Compliance Matrix (RCM)</t>
  </si>
  <si>
    <t>External Service Provider Data</t>
  </si>
  <si>
    <r>
      <rPr>
        <b/>
        <sz val="14"/>
        <color rgb="FF000000"/>
        <rFont val="Arial"/>
        <family val="2"/>
      </rPr>
      <t>To be filled in by the supplier</t>
    </r>
    <r>
      <rPr>
        <sz val="14"/>
        <color rgb="FF000000"/>
        <rFont val="Arial"/>
        <family val="2"/>
      </rPr>
      <t xml:space="preserve"> </t>
    </r>
  </si>
  <si>
    <t xml:space="preserve">Company </t>
  </si>
  <si>
    <t>Author</t>
  </si>
  <si>
    <t>Position</t>
  </si>
  <si>
    <t>Service Provider Activity</t>
  </si>
  <si>
    <t>Does the external service provider’s activity for Circor Industria include design activities?</t>
  </si>
  <si>
    <t>Yes</t>
  </si>
  <si>
    <t>No</t>
  </si>
  <si>
    <t>Approved by</t>
  </si>
  <si>
    <t>Date and Signature</t>
  </si>
  <si>
    <t>External service provider</t>
  </si>
  <si>
    <r>
      <rPr>
        <b/>
        <sz val="10"/>
        <color theme="1"/>
        <rFont val="Arial"/>
        <family val="2"/>
      </rPr>
      <t xml:space="preserve">Type
</t>
    </r>
    <r>
      <rPr>
        <i/>
        <sz val="10"/>
        <color theme="1"/>
        <rFont val="Arial"/>
        <family val="2"/>
      </rPr>
      <t>T = Title
E = Requirement
N = Standard</t>
    </r>
    <r>
      <rPr>
        <i/>
        <sz val="10"/>
        <color theme="1"/>
        <rFont val="Arial"/>
        <family val="2"/>
      </rPr>
      <t xml:space="preserve"> </t>
    </r>
  </si>
  <si>
    <t>AC704 Section</t>
  </si>
  <si>
    <t xml:space="preserve">EN9100 standard § </t>
  </si>
  <si>
    <t xml:space="preserve">Requirement description </t>
  </si>
  <si>
    <r>
      <rPr>
        <b/>
        <sz val="10"/>
        <color theme="1"/>
        <rFont val="Arial"/>
        <family val="2"/>
      </rPr>
      <t>Applicability</t>
    </r>
    <r>
      <rPr>
        <b/>
        <i/>
        <sz val="10"/>
        <color indexed="12"/>
        <rFont val="Arial"/>
        <family val="2"/>
      </rPr>
      <t xml:space="preserve">
</t>
    </r>
    <r>
      <rPr>
        <i/>
        <sz val="10"/>
        <color rgb="FF000000"/>
        <rFont val="Arial"/>
        <family val="2"/>
      </rPr>
      <t>A= Applicable
NA = Not Applicable</t>
    </r>
    <r>
      <rPr>
        <i/>
        <sz val="10"/>
        <color rgb="FF000000"/>
        <rFont val="Arial"/>
        <family val="2"/>
      </rPr>
      <t xml:space="preserve"> </t>
    </r>
  </si>
  <si>
    <t>CIND decision</t>
  </si>
  <si>
    <t>CIND remarks</t>
  </si>
  <si>
    <r>
      <rPr>
        <b/>
        <sz val="10"/>
        <color theme="1"/>
        <rFont val="Arial"/>
        <family val="2"/>
      </rPr>
      <t xml:space="preserve"> </t>
    </r>
    <r>
      <rPr>
        <b/>
        <sz val="10"/>
        <color theme="1"/>
        <rFont val="Arial"/>
        <family val="2"/>
      </rPr>
      <t>Compliance</t>
    </r>
    <r>
      <rPr>
        <b/>
        <i/>
        <sz val="10"/>
        <color rgb="FF0000FF"/>
        <rFont val="Arial"/>
        <family val="2"/>
      </rPr>
      <t xml:space="preserve">
</t>
    </r>
    <r>
      <rPr>
        <i/>
        <sz val="10"/>
        <color rgb="FF000000"/>
        <rFont val="Arial"/>
        <family val="2"/>
      </rPr>
      <t>C = Compliant
PC = Partially Compliant
NC = Not Compliant
NA = Not Applicable</t>
    </r>
  </si>
  <si>
    <r>
      <rPr>
        <b/>
        <sz val="10"/>
        <color theme="1"/>
        <rFont val="Arial"/>
        <family val="2"/>
      </rPr>
      <t xml:space="preserve"> </t>
    </r>
    <r>
      <rPr>
        <b/>
        <sz val="10"/>
        <color theme="1"/>
        <rFont val="Arial"/>
        <family val="2"/>
      </rPr>
      <t xml:space="preserve">Justification
</t>
    </r>
    <r>
      <rPr>
        <i/>
        <sz val="10"/>
        <color rgb="FF000000"/>
        <rFont val="Arial"/>
        <family val="2"/>
      </rPr>
      <t>Justify compliance and discrepancies</t>
    </r>
    <r>
      <rPr>
        <i/>
        <sz val="10"/>
        <color rgb="FF000000"/>
        <rFont val="Arial"/>
        <family val="2"/>
      </rPr>
      <t xml:space="preserve"> </t>
    </r>
  </si>
  <si>
    <t>0 to 3</t>
  </si>
  <si>
    <t>EN9100/ISO9001 standard requirement</t>
  </si>
  <si>
    <t>General requirements</t>
  </si>
  <si>
    <t>1 Organisation context</t>
  </si>
  <si>
    <t>1.1 Understanding the organisation and its context</t>
  </si>
  <si>
    <t>1.2 Understanding stakeholder needs and expectations</t>
  </si>
  <si>
    <t xml:space="preserve">The External Service Provider must commit to compliance with the requirements of the applicable standard and AC704 by filling in this Compliance Matrix and is responsible for all drifts from the requirements
</t>
  </si>
  <si>
    <t>1.3 Quality management system scope definition</t>
  </si>
  <si>
    <t>1.4 Quality management system</t>
  </si>
  <si>
    <t>For approval suspensions, withdrawals or cancellations, the External Service Provider must inform Circor Industria within 72 hours.</t>
  </si>
  <si>
    <t xml:space="preserve">The External Service Provider must inform Circor Industria of any modification that may have an impact on its activity.
For example: 
-Plant or development location
-ERP (Change or upgrade) 
-Significant external service provider
-Organisation and key personnel
-Transport mode, tools or production resources
</t>
  </si>
  <si>
    <t>2.1 Leadership and Engagement</t>
  </si>
  <si>
    <t>2.1.1 General</t>
  </si>
  <si>
    <t xml:space="preserve">  The External Service Provider’s management must implement the required resources to be able to comply with the requirements set out in the Circor Industria order in terms of Deadlines and Quality.</t>
  </si>
  <si>
    <t>The Organisation must set up a risk prevention system</t>
  </si>
  <si>
    <t>2.1.2 Client orientation</t>
  </si>
  <si>
    <t>The Organisation must give free access to Circor representatives, Circor clients as well as to official services, for all actions related to product or service quality (audit, expertise, ...).</t>
  </si>
  <si>
    <t>2.2 Policy</t>
  </si>
  <si>
    <t>2.2.1 Quality policy communication</t>
  </si>
  <si>
    <t>2.2.2 Quality policy definition</t>
  </si>
  <si>
    <t>2.3 Roles, responsibilities and authorities in the organisation</t>
  </si>
  <si>
    <t xml:space="preserve">The External Service Provider’s management must appoint an independent Quality Representative
</t>
  </si>
  <si>
    <t>3 Scheduling</t>
  </si>
  <si>
    <t>3.1 Actions to be taken in response to risks and opportunities</t>
  </si>
  <si>
    <t>3.2 Quality objectives and the scheduling of actions to achieve them</t>
  </si>
  <si>
    <t>3.3 Change scheduling</t>
  </si>
  <si>
    <t>4.1 Resources</t>
  </si>
  <si>
    <t>4.1.1 General</t>
  </si>
  <si>
    <t>The External Service Provider must have an overall workload analysis process to adapt its production capacity over a period of more than six (6) months.</t>
  </si>
  <si>
    <t>4.1.2 Human Resources</t>
  </si>
  <si>
    <r>
      <rPr>
        <sz val="10"/>
        <color theme="1"/>
        <rFont val="Arial"/>
        <family val="2"/>
      </rPr>
      <t xml:space="preserve">The </t>
    </r>
    <r>
      <rPr>
        <sz val="10"/>
        <color rgb="FF000000"/>
        <rFont val="Arial"/>
        <family val="2"/>
      </rPr>
      <t>Organisation</t>
    </r>
    <r>
      <rPr>
        <sz val="10"/>
        <color theme="1"/>
        <rFont val="Arial"/>
        <family val="2"/>
      </rPr>
      <t xml:space="preserve"> management must provide the necessary resources to be </t>
    </r>
    <r>
      <rPr>
        <sz val="10"/>
        <color theme="1"/>
        <rFont val="Arial"/>
        <family val="2"/>
      </rPr>
      <t>able to</t>
    </r>
    <r>
      <rPr>
        <sz val="10"/>
        <color rgb="FF000000"/>
        <rFont val="Arial"/>
        <family val="2"/>
      </rPr>
      <t xml:space="preserve"> comply with the requirements set out in the Circor Industria order, in compliance with the OTD and Quality objectives</t>
    </r>
    <r>
      <rPr>
        <sz val="10"/>
        <color theme="1"/>
        <rFont val="Arial"/>
        <family val="2"/>
      </rPr>
      <t>.</t>
    </r>
  </si>
  <si>
    <t>4.1.3 Infrastructure</t>
  </si>
  <si>
    <t>4.1.4 Process implementation environment</t>
  </si>
  <si>
    <t>The Organisation must comply with European work safety standards</t>
  </si>
  <si>
    <t>4.1.5 Monitoring and measurement resources</t>
  </si>
  <si>
    <t>The External service provider must have a monitoring and regular verification system covering its measurement resources, and must control, calibrate and maintain the inspection tools and measurement and testing equipment used to demonstrate the conformity of the product to the specified requirements in good condition. The calibration reports are kept by the Organisation and presented to Circor Industria on request.</t>
  </si>
  <si>
    <t>4.1.6 Organisational Knowledge</t>
  </si>
  <si>
    <t>4.2 Qualifications</t>
  </si>
  <si>
    <r>
      <rPr>
        <sz val="10"/>
        <color theme="1"/>
        <rFont val="Arial"/>
        <family val="2"/>
      </rPr>
      <t>The</t>
    </r>
    <r>
      <rPr>
        <sz val="10"/>
        <color rgb="FF000000"/>
        <rFont val="Arial"/>
        <family val="2"/>
      </rPr>
      <t>organisation</t>
    </r>
    <r>
      <rPr>
        <sz val="10"/>
        <color theme="1"/>
        <rFont val="Arial"/>
        <family val="2"/>
      </rPr>
      <t xml:space="preserve"> </t>
    </r>
    <r>
      <rPr>
        <sz val="10"/>
        <color rgb="FF000000"/>
        <rFont val="Arial"/>
        <family val="2"/>
      </rPr>
      <t>must have a training program for its personnel; it must manage its personnel in such a way as to maintain the validity of the required skills</t>
    </r>
    <r>
      <rPr>
        <sz val="10"/>
        <color theme="1"/>
        <rFont val="Arial"/>
        <family val="2"/>
      </rPr>
      <t>.</t>
    </r>
    <r>
      <rPr>
        <sz val="10"/>
        <color rgb="FF000000"/>
        <rFont val="Arial"/>
        <family val="2"/>
      </rPr>
      <t xml:space="preserve"> </t>
    </r>
    <r>
      <rPr>
        <sz val="10"/>
        <color rgb="FF000000"/>
        <rFont val="Arial"/>
        <family val="2"/>
      </rPr>
      <t>The persons in charge of specific tasks (inspection, NDT, welding...) must be qualified based on suitable training.</t>
    </r>
  </si>
  <si>
    <t>4.3 Awareness raising</t>
  </si>
  <si>
    <t>4.4 Communication</t>
  </si>
  <si>
    <t>The Organisation must keep Circor informed of the possible changes to the organisation and the status of its approvals, as well as any change that may have an impact on product Quality</t>
  </si>
  <si>
    <t>4.5   Documented information</t>
  </si>
  <si>
    <t>4.5.1 General</t>
  </si>
  <si>
    <t>4.5.2 Creation and update of documented information</t>
  </si>
  <si>
    <t>4.5.3 Control of documented information - creation and update of documented information</t>
  </si>
  <si>
    <t>The Organisation must keep the design and manufacturing documentation for a minimum of 30 years. After that period, the Organisation must ask Circor Industria for permission before destroying any documents.</t>
  </si>
  <si>
    <t>5 Operational activities</t>
  </si>
  <si>
    <t>5.1 Operational scheduling and control</t>
  </si>
  <si>
    <t>The organisation, operation and responsibilities at the External Service Provider must be clearly defined using a functional and hierarchical synopsis and procedures or work standards which can be consulted by CIND.</t>
  </si>
  <si>
    <t xml:space="preserve">
The External Service Provider is in charge of the preparation and supply of the IVF (Industrial Validation File) in the following cases:
•	first order for a given item 
•	manufacturing after modification of the manufacturing file
•	manufacturing after a stoppage of more than 24 months 
The IVF must be created in accordance with the EN 9102 standard and include at least:
•	The readings of all the specifications defined on the Circor Industria drawing for an article (reading directly on the drawing or on an associated document, dated and signed by the External Service Provider), 
•	The final acceptance test results
•	And for subcontracting cases:
•	The declaration of conformity for the raw material used,
•	The material analysis certificate,
•	The certificates of conformity and value readings for surface treatment, heat treatment and other operations subcontracted by the Organisation,
•	The inspection plan,
•	The proof of qualification for special processes.</t>
  </si>
  <si>
    <t xml:space="preserve">The External Service Provider must set up obsolescence management adapted to the type of product/service provided, to prevent and identify all obsolescence risks. This management must cover at least the following aspects:
- 	Production resource management (premises, installations, tools, ....)
-	Skills management (organisational changes, know-how management, etc. ....)
-	Supply management (raw materials, ...) </t>
  </si>
  <si>
    <t>The Organisation must comply with European safety and environmental standards: REACH, RoHS.</t>
  </si>
  <si>
    <t>5.1.1 Operational activity related risk management</t>
  </si>
  <si>
    <t xml:space="preserve">The Organisation must have a Business Continuity Plan. </t>
  </si>
  <si>
    <t>The Organisation must carry out an operational risk analysis accompanied by the risk reduction plan</t>
  </si>
  <si>
    <t>5.1.2 Configuration management</t>
  </si>
  <si>
    <r>
      <rPr>
        <sz val="10"/>
        <color theme="1"/>
        <rFont val="Arial"/>
        <family val="2"/>
      </rPr>
      <t xml:space="preserve">Any modifications to definitions (for design </t>
    </r>
    <r>
      <rPr>
        <sz val="10"/>
        <color rgb="FF000000"/>
        <rFont val="Arial"/>
        <family val="2"/>
      </rPr>
      <t xml:space="preserve">External Service Providers </t>
    </r>
    <r>
      <rPr>
        <sz val="10"/>
        <color theme="1"/>
        <rFont val="Arial"/>
        <family val="2"/>
      </rPr>
      <t>) or any drift from the definition file (parts list, drawings, standards, specifications, etc....) must be approved by Circor before their implementation.</t>
    </r>
  </si>
  <si>
    <t>5.1.3 Product or service safety</t>
  </si>
  <si>
    <t>The Organisation must communicate all identified product or service safety risks to Circor any within 72h</t>
  </si>
  <si>
    <t>5.1.4 Counterfeit part prevention</t>
  </si>
  <si>
    <t>The Organisation must train its staff on the risks of counterfeit parts so that their use can be prevented.
The Organisation must communicate all identified risks to Circor within 72h, ditto 8.1.3</t>
  </si>
  <si>
    <t>5.2 Product and service related requirements</t>
  </si>
  <si>
    <t>5.2.1 Communication with clients</t>
  </si>
  <si>
    <t>The Organisation must use the forms referenced in this document, or its own forms after having demonstrated their equivalence to Circor.</t>
  </si>
  <si>
    <t>The Organisation must only accept written data, verbal information is not authorised.</t>
  </si>
  <si>
    <t>5.2.2 Definition of product and service related requirements</t>
  </si>
  <si>
    <t>The Organisation must inform Circor of any difficulties related to the given requirements and propose relevant arrangements</t>
  </si>
  <si>
    <t>5.2.3 Product and service related requirement review</t>
  </si>
  <si>
    <t>The Organisation must conduct requirement reviews by formalising:
- the availability of all the requirements (documents - standards, etc.)
- the understanding and taking into account of those requirements.</t>
  </si>
  <si>
    <t xml:space="preserve">The Organisation must demand all the information and documents needed to provide a product in conformity with the contractual requirements from Circor Industria, except for the official standards which it must obtain from approved organisations. </t>
  </si>
  <si>
    <r>
      <rPr>
        <sz val="10"/>
        <color theme="1"/>
        <rFont val="Arial"/>
        <family val="2"/>
      </rPr>
      <t>The Organisation</t>
    </r>
    <r>
      <rPr>
        <sz val="10"/>
        <color theme="1"/>
        <rFont val="Arial"/>
        <family val="2"/>
      </rPr>
      <t xml:space="preserve"> must make sure it has all the latest versions of the documents needed to provide a compliant product, by regularly consulting with Circor Industria.</t>
    </r>
    <r>
      <rPr>
        <sz val="10"/>
        <color theme="1"/>
        <rFont val="Arial"/>
        <family val="2"/>
      </rPr>
      <t>.</t>
    </r>
    <r>
      <rPr>
        <sz val="10"/>
        <color theme="1"/>
        <rFont val="Arial"/>
        <family val="2"/>
      </rPr>
      <t xml:space="preserve"> </t>
    </r>
  </si>
  <si>
    <t>The Organisation must only accept written data, verbal information is not authorised</t>
  </si>
  <si>
    <t>5.2.4 Changes to product and service related requirements</t>
  </si>
  <si>
    <t>5.3 Products and service design and development</t>
  </si>
  <si>
    <t>5.3.1 General</t>
  </si>
  <si>
    <t>The design must be validated by testing or calculation. The product thus designed will only be entered into Circor Industria's definition after presentation and approval of the design proofs to Circor Industria's Technical Services.</t>
  </si>
  <si>
    <t xml:space="preserve">All design modifications must first be approved by the Circor Industria technical departments 
</t>
  </si>
  <si>
    <t>5.3.2 Design and development scheduling</t>
  </si>
  <si>
    <t>5.3.3 Design and development inputs</t>
  </si>
  <si>
    <t>5.3.4 Design and development control</t>
  </si>
  <si>
    <t>5.3.5 Design and development outputs</t>
  </si>
  <si>
    <t>5.3.6 Design and development modifications</t>
  </si>
  <si>
    <t>5.4 Control of processes, products and services provided by external providers</t>
  </si>
  <si>
    <t>5.4.1 General</t>
  </si>
  <si>
    <t>For products designed by CIRCOR Industria, the service provider wishing to use subcontractors must pass on these requirements to its own suppliers in full.
Tier 2 subcontracting is only authorised after approval by the Circor Industria Quality Department on presentation of the supplier's assessment file</t>
  </si>
  <si>
    <t>The Organisation must make sure of the conformity of purchased products and requires the following from its Suppliers:
•	For articles, the supply of a manufacturer's declaration of conformity.
•	For raw materials, the supply of a declaration of conformity and an analysis certificate from the manufacturer.   
•	For surface treatments, the declaration of conformity for the surface treatment.</t>
  </si>
  <si>
    <t>5.4.2 Type and extent of control</t>
  </si>
  <si>
    <t>5.4.3 Information for external service providers</t>
  </si>
  <si>
    <t>5.5 Production and provision of services</t>
  </si>
  <si>
    <t>5.5.1 Control of production and delivered services</t>
  </si>
  <si>
    <t>The External Service Provider must draw up and validate the manufacturing and control instructions needed to produce the  ordered article. It must set up the corresponding Manufacturing tracking sheets.</t>
  </si>
  <si>
    <t xml:space="preserve">The External Service Provider must have the necessary resources to check the manufactured product.
It must set up the appropriate checking operations to guarantee the conformity of the product with the specified requirements. </t>
  </si>
  <si>
    <t>NDTs are considered special processes. They must only be carried out by COFREN or equivalent qualified operators</t>
  </si>
  <si>
    <t>Any changes to manufacturing conditions
- Change of subcontractors
- Change in the fixed parameters of a special process,
- Modification of the manufacturing operations on sensitive parts:
 . Hydraulic blocks and noses. Carcass. Coil
 Must be the subject of prior agreement from Circor Industria on presentation of the supporting and validation file</t>
  </si>
  <si>
    <t>The Key Specifications are the measurements, information, notes,... of which the non-observance would lead to almost certain equipment failure. The Key Specifications are identified on the definition documents by the symbol: (K)
Variation control activities must be carried out on key specifications until they are controlled and capability (1) is demonstrated. An appropriate monitoring methodology (2) should then be implemented.
A 100% check of the key specifications is to be carried out if the capability is not demonstrated or/and if there is no appropriate monitoring methodology validated by CIRCOR Industria,</t>
  </si>
  <si>
    <t>Key Processes are processes of which the variation would lead to almost certain equipment failure. 
The Key Processes are identified on the definition documents by the symbol: (CPK)
Key Processes must be the subject of an R&amp;R (Reliability &amp; Repeatability) analysis by the External Service Provider, and fine-tuning to obtain a Cpk coefficient &gt; 1.33. 
If the Statistical Process Control (SPC) method is chosen to control the key specifications, the requirements of the EN 9103 standard below must be met: 
(a) Process capability must be established for key specifications. The capability index (Cp and Cpk for example) must only be calculated when the process is stable and under control, using statistical type methods and/or appropriate checking cards.
b) The process must be capable, with Cpk &gt; 1.33
c) If similar key specifications from other products are grouped on the same checking card (part or product family or method based on the control of process results), they must have a similar variability and traceability to the specific part or product
d) If process capability is used to justify a reduction in inspection frequency, this capability or equivalent scrap rate must be calculated using standard statistical methods for the industry.
e) If processes cease to be under control and/or capable and product specifications are subjected to reduced inspection, 100% final stage inspection must resume for the acceptance of those specifications, until the cause has been identified, corrected and process capability and control restored.</t>
  </si>
  <si>
    <t xml:space="preserve">	The following must be provided with every delivery:
•	For standard products:
A delivery note
A declaration of conformity in accordance with standard NFL 00-015, together with any documents/information indicated on the order (analysis or test reports, expiry date, ......),
A REACH certificate of conformity for so-called manufactured products.
•	For products manufactured to drawings:
The requirements identical to the previous §
An IVF file as per § 5.1
A 100% Key specification reading
A Material Analysis certificate (even if supplied by Circor Industria)
The declarations of conformity and test reports for any external operations (Thermal treatment - Surface treatment - ...)
An airworthiness certificate (EASA FORM 1, FAA FORM 8130-3) if requested.
•	For products in resale status, the documentation provided must be that of the manufacturer.</t>
  </si>
  <si>
    <t>5.5.2 Identification and traceability</t>
  </si>
  <si>
    <t>All definition documentation must be kept for 30 years. After that period, destruction must be agreed by Circor Industria.
The reseller, stockist or distributor must provide Circor Industria the manufacturer’s technical data and its evolutions.</t>
  </si>
  <si>
    <t>All production documentation must be kept for 30 years</t>
  </si>
  <si>
    <t>5.5.3 Client or external service provider property</t>
  </si>
  <si>
    <t>5.5.4 Protection</t>
  </si>
  <si>
    <r>
      <rPr>
        <sz val="10"/>
        <color theme="1"/>
        <rFont val="Arial"/>
        <family val="2"/>
      </rPr>
      <t>The articles delivered by the External Providers, except for specific conditions agreed by Circor Industria, must be protected according to the following rules:</t>
    </r>
    <r>
      <rPr>
        <sz val="10"/>
        <color theme="1"/>
        <rFont val="Arial"/>
        <family val="2"/>
      </rPr>
      <t xml:space="preserve">
</t>
    </r>
    <r>
      <rPr>
        <b/>
        <sz val="10"/>
        <color rgb="FF000000"/>
        <rFont val="Arial"/>
        <family val="2"/>
      </rPr>
      <t>Category 1:</t>
    </r>
    <r>
      <rPr>
        <sz val="10"/>
        <color rgb="FF000000"/>
        <rFont val="Arial"/>
        <family val="2"/>
      </rPr>
      <t xml:space="preserve"> </t>
    </r>
    <r>
      <rPr>
        <sz val="10"/>
        <color rgb="FF000000"/>
        <rFont val="Arial"/>
        <family val="2"/>
      </rPr>
      <t>Small size item of which bulk packaging does not alter part quality:</t>
    </r>
    <r>
      <rPr>
        <sz val="10"/>
        <color rgb="FF000000"/>
        <rFont val="Arial"/>
        <family val="2"/>
      </rPr>
      <t xml:space="preserve"> </t>
    </r>
    <r>
      <rPr>
        <sz val="10"/>
        <color rgb="FF000000"/>
        <rFont val="Arial"/>
        <family val="2"/>
      </rPr>
      <t>Packaged in bulk in plastic bags.</t>
    </r>
    <r>
      <rPr>
        <sz val="10"/>
        <color rgb="FF000000"/>
        <rFont val="Arial"/>
        <family val="2"/>
      </rPr>
      <t xml:space="preserve">
</t>
    </r>
    <r>
      <rPr>
        <b/>
        <sz val="10"/>
        <color rgb="FF000000"/>
        <rFont val="Arial"/>
        <family val="2"/>
      </rPr>
      <t>Category 2</t>
    </r>
    <r>
      <rPr>
        <sz val="10"/>
        <color rgb="FF000000"/>
        <rFont val="Arial"/>
        <family val="2"/>
      </rPr>
      <t>:</t>
    </r>
    <r>
      <rPr>
        <sz val="10"/>
        <color rgb="FF000000"/>
        <rFont val="Arial"/>
        <family val="2"/>
      </rPr>
      <t xml:space="preserve">
</t>
    </r>
    <r>
      <rPr>
        <sz val="10"/>
        <color rgb="FF000000"/>
        <rFont val="Arial"/>
        <family val="2"/>
      </rPr>
      <t>Article of a volume of between approximately 0.5 and 250 cm3:</t>
    </r>
    <r>
      <rPr>
        <sz val="10"/>
        <color rgb="FF000000"/>
        <rFont val="Arial"/>
        <family val="2"/>
      </rPr>
      <t xml:space="preserve">
</t>
    </r>
    <r>
      <rPr>
        <sz val="10"/>
        <color rgb="FF000000"/>
        <rFont val="Arial"/>
        <family val="2"/>
      </rPr>
      <t xml:space="preserve">For machining subcontracted parts, packaging will be in plastic alveolar containers of dimension:
width &lt; 20.5 cm
Length &lt; 55 cm
Height &lt; 12 cm
These alveolar containers must be returnable for reuse
</t>
    </r>
    <r>
      <rPr>
        <b/>
        <sz val="10"/>
        <color rgb="FF000000"/>
        <rFont val="Arial"/>
        <family val="2"/>
      </rPr>
      <t>Category 3:</t>
    </r>
    <r>
      <rPr>
        <sz val="10"/>
        <color rgb="FF000000"/>
        <rFont val="Arial"/>
        <family val="2"/>
      </rPr>
      <t xml:space="preserve">
</t>
    </r>
    <r>
      <rPr>
        <sz val="10"/>
        <color rgb="FF000000"/>
        <rFont val="Arial"/>
        <family val="2"/>
      </rPr>
      <t>Medium to large size article approx. &gt; 250 cm3:</t>
    </r>
    <r>
      <rPr>
        <sz val="10"/>
        <color rgb="FF000000"/>
        <rFont val="Arial"/>
        <family val="2"/>
      </rPr>
      <t xml:space="preserve"> </t>
    </r>
    <r>
      <rPr>
        <sz val="10"/>
        <color rgb="FF000000"/>
        <rFont val="Arial"/>
        <family val="2"/>
      </rPr>
      <t>Individual packaging such as plastic or cardboard boxes
- Coil suppliers must pack the coils in individual bags (e.g. plastic bubble bags)
- The finished equipment must be fitted with protective caps on the interfaces and openings
All the articles thus protected will be placed in cardboard boxes, on which the delivery note/declaration of conformity featuring the delivery address and the accompanying documentation are fixed.</t>
    </r>
    <r>
      <rPr>
        <sz val="10"/>
        <color rgb="FF000000"/>
        <rFont val="Arial"/>
        <family val="2"/>
      </rPr>
      <t xml:space="preserve"> </t>
    </r>
    <r>
      <rPr>
        <sz val="10"/>
        <color rgb="FF000000"/>
        <rFont val="Arial"/>
        <family val="2"/>
      </rPr>
      <t>Shock protection can also be provided by a "Bulle Pack" type system or equivalent (plastic films trapping air in the form of bubbles or bags).</t>
    </r>
  </si>
  <si>
    <r>
      <rPr>
        <sz val="10"/>
        <color theme="1"/>
        <rFont val="Arial"/>
        <family val="2"/>
      </rPr>
      <t xml:space="preserve">The External Service Provider must implement a staff training and prevention plan against the risks of FOD ( </t>
    </r>
    <r>
      <rPr>
        <i/>
        <sz val="10"/>
        <color rgb="FF000000"/>
        <rFont val="Arial"/>
        <family val="2"/>
      </rPr>
      <t>Foreign Object Damage</t>
    </r>
    <r>
      <rPr>
        <sz val="10"/>
        <color rgb="FF000000"/>
        <rFont val="Arial"/>
        <family val="2"/>
      </rPr>
      <t xml:space="preserve"> )</t>
    </r>
  </si>
  <si>
    <t>The External Service Provider has a duty to make sure no substance or foreign body has been left in the delivered product. It guarantees that the manufactured product is delivered without foreign bodies.
Parts must be cleaned, free of residual burrs, swarf, lubricants, and packaging elements related to the manufacture and transport of the product are considered as foreign bodies unless specified on the drawing or in the contract.</t>
  </si>
  <si>
    <t>5.5.5 Post-delivery activities</t>
  </si>
  <si>
    <t>5.5.6 Change control</t>
  </si>
  <si>
    <t>5.6 Release of products and services</t>
  </si>
  <si>
    <t>5.7 Control of non-compliant output elements</t>
  </si>
  <si>
    <t>The External Service Provider must make sure that all products that are not compliant with the specified requirements cannot be used or delivered without the formal agreement of Circor Industria's Quality Department</t>
  </si>
  <si>
    <t xml:space="preserve">The External Service Provider must only use the Circor Industria Waiver Request Form for any acceptance requests,  </t>
  </si>
  <si>
    <t>The External Service Provider must assist Circor Industria in dealing with problems encountered after delivery.
	The deficiencies detected during monitoring or on receipt of the supply are translated by Circor Industria into Quality Notifications</t>
  </si>
  <si>
    <t>The External Service Provider must use 8D problem solving tools when searching for the causes of non-conformity and defining the security, corrective and preventive actions</t>
  </si>
  <si>
    <t>6 Performance assessment</t>
  </si>
  <si>
    <t>6.1 Monitoring, measurement, analysis and assessment</t>
  </si>
  <si>
    <t>The External Service Provider must implement a Client satisfaction measurement system - for performance in terms of conformity of the service and punctuality of deliveries (Complaints - Rejection on final inspection - Returns - Repairs - Internal and external waivers). An action plan must be implemented to address the identified weaknesses</t>
  </si>
  <si>
    <t>6.2 Internal audit</t>
  </si>
  <si>
    <t>The organisation must conduct internal audits at scheduled intervals to provide information to determine whether the quality management system is maintained up to date and in compliance with internal procedures and the EN9100 standard</t>
  </si>
  <si>
    <t>6.3 Management review</t>
  </si>
  <si>
    <t>7 Improvement</t>
  </si>
  <si>
    <t>7.1 General</t>
  </si>
  <si>
    <t>The External Service Provider must implement a Quality Plan for the Prevention of Discrepancies and Client Returns, based on quality and risk performance analyses.</t>
  </si>
  <si>
    <t>7.2 Non-conformity and corrective action</t>
  </si>
  <si>
    <t>7.3. Continuous improvement</t>
  </si>
  <si>
    <t>AC 704 - Appendix 1</t>
  </si>
  <si>
    <t>List of Recommended Special Process Providers</t>
  </si>
  <si>
    <t>Process</t>
  </si>
  <si>
    <t>Reference</t>
  </si>
  <si>
    <t>Supplier</t>
  </si>
  <si>
    <t>Structural brazing</t>
  </si>
  <si>
    <t>HIT BODYCOTE, 62092 Haisnes</t>
  </si>
  <si>
    <t>Electron beam welding</t>
  </si>
  <si>
    <t>Laser welding</t>
  </si>
  <si>
    <t>CIRCOR INDUSTRIA, 94420 LE PLESSIS TREVISE
CIRCOR MAROC - TANGIER MOROCCO</t>
  </si>
  <si>
    <t>TIG welding</t>
  </si>
  <si>
    <t>Magnetoscopy</t>
  </si>
  <si>
    <t>Penetrant testing</t>
  </si>
  <si>
    <t xml:space="preserve">Hard chrome plating </t>
  </si>
  <si>
    <t>Autocatalytic nickel plating</t>
  </si>
  <si>
    <r>
      <rPr>
        <sz val="10"/>
        <color theme="1"/>
        <rFont val="Tahoma"/>
        <family val="2"/>
      </rPr>
      <t xml:space="preserve">
</t>
    </r>
    <r>
      <rPr>
        <sz val="10"/>
        <color theme="1"/>
        <rFont val="Tahoma"/>
        <family val="2"/>
      </rPr>
      <t>SDPM - 95872 BEZONS
PROTEC - 95872 BEZONS
REVETECH - 77720 MORMAN
JIHLAVAN,a.s.</t>
    </r>
    <r>
      <rPr>
        <sz val="10"/>
        <color theme="1"/>
        <rFont val="Tahoma"/>
        <family val="2"/>
      </rPr>
      <t xml:space="preserve"> </t>
    </r>
    <r>
      <rPr>
        <sz val="10"/>
        <color theme="1"/>
        <rFont val="Tahoma"/>
        <family val="2"/>
      </rPr>
      <t>- CZECH Republic
UTC - 27950 SAINT MARCEL</t>
    </r>
    <r>
      <rPr>
        <b/>
        <i/>
        <sz val="10"/>
        <color rgb="FF000000"/>
        <rFont val="Tahoma"/>
        <family val="2"/>
      </rPr>
      <t xml:space="preserve">
</t>
    </r>
  </si>
  <si>
    <t xml:space="preserve">PTFE coating </t>
  </si>
  <si>
    <t>Winding.</t>
  </si>
  <si>
    <t>AEP - 78500 Sartrouville
CIRCOR MAROC - ZF TANGIER
MICROSPIRE - 57970 Illange
NOEMEAU - 37270 Montlouis / Loire
SBEA - 94400 VITRY</t>
  </si>
  <si>
    <t>Chemical Conversion / Titanium</t>
  </si>
  <si>
    <t>Electrochemical machining</t>
  </si>
  <si>
    <t>Magnetic annealing</t>
  </si>
  <si>
    <t xml:space="preserve">PTFE Nickel plating </t>
  </si>
  <si>
    <t>Cadmium plating</t>
  </si>
  <si>
    <t>Tempering</t>
  </si>
  <si>
    <t xml:space="preserve">ISO 9000 2015:                Quality Management System - Essential principles and vocabulary
ISO 9001 2015: 	              Quality management system - Requirements
AS/EN 9100:                    Quality Management System - Aerospace series requirements  </t>
  </si>
  <si>
    <t>Le Prestataire Externe s'engage à signaler à Circor Industria, par une demande de dérogation, toute anomalie et/ou non-conformité qu'il souhaiterai voir accepter, les pièces non-conformes ne peuvent pas etre livrées si la demande de dérogation n'est pas encore acceptée</t>
  </si>
  <si>
    <t xml:space="preserve">Le Prestataire Externe s’engage à signaler à Circor Industria, par écrit sous 24 h, toute anomalie et/ou non-conformité découverte postérieurement à la livraison et susceptible d’affecter des fournitures du même type, livrées antérieurement. </t>
  </si>
  <si>
    <t xml:space="preserve">The External Service Provider undertakes to inform Circor Industria in writing within 24 hours, of any anomaly and/or non-conformity discovered after delivery and likely to affect previously delivered supplies of the same type. </t>
  </si>
  <si>
    <t>The External Service Provider commits h to inform Circor Industria, through a derogation request, of any anomaly and/or non-conformity that he would like to see accepted; the non-conforming parts cannot be delivered if the derogation request is not yet accepted</t>
  </si>
  <si>
    <t xml:space="preserve"> // </t>
  </si>
  <si>
    <t xml:space="preserve">STERCH </t>
  </si>
  <si>
    <t>AC 704  Exigences Générales Qualité destinées aux Prestataires Externes</t>
  </si>
  <si>
    <t xml:space="preserve">Le Prestataire Externe doit disposer d’un Système de Management de la Qualité répondant à la norme EN 9100, certifié par un organisme tierce partie reconnu.
</t>
  </si>
  <si>
    <t>Le Prestataire Externe doit disposer d'un système certifié PART 145 ou PART 21 dans le cas de commande stipulant la fourniture d’une EASA Form 1 respectivement pour les activités de réparation ou sur produits neufs.</t>
  </si>
  <si>
    <t>L'Organisme doit mettre en place un système de prévention des risques</t>
  </si>
  <si>
    <t xml:space="preserve">La Direction du Prestataire Externe doit désigner un représentant de la Qualité indépendant
</t>
  </si>
  <si>
    <t>Le Prestataire Externe mettant en oeuvre des procédés spéciaux doit être soit accrédité NADCAP dans le domaine concerné, soit qualifié par Circor industria ou un donneur d'ordre de circor industria dans le domaine concerné.</t>
  </si>
  <si>
    <t>For drawings classified as AFA or of a process (not special) classified as AFA on the Circor Industria definition drawing, the Organisation will carry out its Qualification jointly with the Circor Industria Quality Department.
On satisfactory completion of the qualification, the corresponding manufacturing instructions (Instruction sequence, machines, tools, checking resources, inspection record, subcontractors) will be "frozen".
Any request for modification must be submitted to the Circor Quality Service through the manufacturing conditions change form. A First Article Inspection (FAI) must be performed after any modification to one of the frozen parameters.</t>
  </si>
  <si>
    <t>In the event of deliveries not conforming to the order, and after the supplier's responsibility has been demonstrated, Circor reserves the right to claim from the Supplier, the totality of the costs generated by the non-conformities on products and services:
- In the event of rejects caused by failures attributable to a component
 attributable to a component delivered by the supplier, all costs related to such damage will be charged to the supplier.
The expert's report, which transparently establishes the cause of the scrap, will also be shared with the supplier.
- Any non-conforming part detected during incoming inspection or during use in production will result in total rejection of the batch. The supplier is responsible for sorting the parts.
In the event of non-quality affecting the production flow, there are three possible scenarios:
- Sorting can be carried out at Circor: the supplier will send his own personnel within the timeframe requested by Circor (this is the preferred solution, depending on location and timeframe).
- Parts sent to supplier for sorting 
- Sorting possible by Circor: the costs of this sorting will be borne by the supplier. 
- In the event of non-quality affecting the production flow. Circor will carry out the necessary rework. All costs incurred will be invoiced to the supplier.</t>
  </si>
  <si>
    <t>Dans le cas d'un plan classé AFA ou d'un procédé (non spécial) classé AFA sur le plan de définition de Circor Industria,  l’Organisme procèdera à sa Qualification en liaison avec le Service Qualité de Circor Industria.
A l’issue de la qualification satisfaisante, les instructions de fabrication (Gamme, machines, outils, moyen de contrôles, fiche de contrôle, sous-traitants) correspondantes seront « figée».
Toute modification doit être transmise au Service qualité Circor à travers la fiche de changement des conditions de fabrication.
Un FAI doit être effectué après chaque modification de l’un des paramètres figés</t>
  </si>
  <si>
    <t>L’acceptation de dérogation n’est valable que pour le lot de fabrication identifié par la demande de dérogation.
CIRCOR INDUSTRIA se réserve le droit de refuser  toute récurrence de dérogation liée à un défaut historiquement observé.</t>
  </si>
  <si>
    <t xml:space="preserve">The External Service Provider must have a Quality Management System that complies with the EN 9100 standard, certified by a recognised third party organisation.
</t>
  </si>
  <si>
    <t>The External Service Provider must have a PART 145 or PART 21 certified system for orders requiring the supply of an EASA Form 1 respectively for repair activities or new products.</t>
  </si>
  <si>
    <t>Acceptance of the derogation is only valid for the production batch identified by the derogation request.
CIRCOR INDUSTRIA reserves the right to refuse any recurrence of derogation linked to a historically observed defect.</t>
  </si>
  <si>
    <t>En cas de livraisons non conformes à la commande, et après que la responsabilité du fournisseur a été démontrée, Circor se réserve le droit de réclamer au Fournisseur, la totalité des coûts générés par les non-conformités sur produits et prestations:
- Dans le cas où des rebuts seraient causés par des défaillances attribuables à un composant livré par le fournisseur, la totalité des couts liés à ces atteintes seront imputés.
Le rapport d'expertise, établissant de manière transparente la cause des rebuts, sera également partagé avec le fournisseur.
- Toute pièce non-conforme, détectée en contrôle réception ou en cours d’utilisation en production entraîne le rejet total du lot. Le tri réalisé est pris en charge par le fournisseur.
En cas de non-qualité avec incidence sur le flux de production, trois cas de figure sont envisageables :
•	Tri possible chez Circor : le fournisseur missionnera dans les délais demandés par Circor son propre personnel (solution privilégiée selon la localisation et le délai imparti)
•	Envoi des pièces chez le fournisseur pour tri 
•	Tri possible par Circor : les coûts de ce tri seront pris en charge par le fournisseur 
- Si la non-conformité requiert une approbation du client final, les coûts de la dérogation facturés par le client seront assumés par le fournisseur.
- En cas de non-qualité ayant des répercussions sur le flux de production. Circor se chargera de réaliser la retouche nécessaire. Tous les couts engagés seront facturés au fournisseur</t>
  </si>
  <si>
    <t>Pour les produits de conception Circor (Cartouche du plan Circor Bodet, Ou BMP ou Circor Industria) :
Pour les Procédés Spéciaux, le Prestataire Externe utilisera exclusivement des fournisseurs certifiés NADCAP, ou des fournisseurs Qualifiés par Circor Industria, dont la liste est donnée en annexe 1, ou bien des fournisseurs qualifiés par un donneur d'ordre de Circor sur le procédé utilisé.. Tout écart n’est autorisé qu’après approbation formelle du Service Qualité de Circor Industria sur présentation du dossier d’évaluation et de validation du fournisseur
Pour les produits qui ne sont pas de conception Circor (Cartouche du plan Circor Bodet, Ou BMP ou Circor Industria) : Pour les Procédés Spéciaux, le Prestataire Externe utilisera exclusivement des fournisseurs certifiés par le concepteur (Liste à demander auprès de Circor )</t>
  </si>
  <si>
    <t xml:space="preserve">For Circor designed products (Circor Bodet Plan, BMP, Or  Circor Industria):
For Special Processes, the External Service Provider will exclusively use NADCAP-certified suppliers, or suppliers Qualified by Circor Industria, the list of which is given in Appendix 1, or suppliers Qualified by one of Circor's principals for the process used. Any deviation is only authorized after formal approval by Circor Industria's Quality Department upon presentation of the supplier's evaluation and validation file.
For products that are not of Circor design, the External Service Provider will exclusively use suppliers certified by the designer (List to be requested from Circor).
</t>
  </si>
  <si>
    <t>For Special Processes (classified as AFA on the Circor Industria definition drawings), the Organisation will proceed with its Qualification jointly with the Circor Industria Quality Department in accordance with procedure PR-703 CIRCOR Industria.
On satisfactory qualification, the corresponding instructions will be "frozen".
Any request for modification must be submitted to the Circor Quality Service through the manufacturing conditions change form for approval before implementing modifications.
A First Article Inspection (FAI) must be performed after any modification to one of the frozen parameters.</t>
  </si>
  <si>
    <t>Dans le cas de Procédé Spécial (classé AFA sur le plan de définition de Circor Industria), l’Organisme procèdera à sa Qualification en liaison avec le Service Qualité de Circor Industria suivant la procédure PR-703 CIRCOR Industria
A l’issue de la qualification satisfaisante, les instructions correspondantes seront « figée».
Toute modification doit être transmise au Service qualité Circor ,à travers la fiche de changement des conditions de fabrication, pour approbation avant implémentation des modifications.
Un FAI doit être effectué après chaque modification de l’un des paramètres figés</t>
  </si>
  <si>
    <t xml:space="preserve">The External Service Provider implementing special processes must be NADCAP accredited in the relevant field or qualified by Circor Industria or a Circor Industria customer in the relevant field. </t>
  </si>
  <si>
    <t>Rev O
Date 01/02/2024</t>
  </si>
  <si>
    <t>L'organisme doit s'assurer que la politique, les objectifs et la contribution à la sécurité et à la qualité des produits sont bien connus du personnel concerné</t>
  </si>
  <si>
    <t>The organisation must ensure that the policy, objectives and contribution to product safety and quality are well known to the personnel involved</t>
  </si>
  <si>
    <t>The organisation must ensure that its staff are aware of the importance of ethical behavior.</t>
  </si>
  <si>
    <t>L'organisme doit veiller à ce que le personnel soit sensibilisé à l'importance d'un comportement éthique.</t>
  </si>
  <si>
    <t>Any reported non-compliance to the Supplier must undergo a causal analysis regarding the origin of the anomaly and its non-detection to implement efficient corrective actions. The supplier commits to conducting an initial analysis and securing measures within 48 hours. A thorough causal analysis and an action plan will be developed within 20 business days.</t>
  </si>
  <si>
    <t>Toute marchandise livrée non conforme fera l’objet d’une pénalité de 200€ par évènement (Non-Conformité). Aucune pénalité ne sera appliquée pour les pièces livrées sous dérogation. Aucune pénalité ne sera appliquée si le nombre d’évènement (Non-Conformité) est égale à un (1) sur 12 mois.</t>
  </si>
  <si>
    <t>Activité du Prestataire</t>
  </si>
  <si>
    <r>
      <t xml:space="preserve">
SDPM - 95872 BEZONS
PROTEC - 95872 BEZONS
REVETECH - 77720 MORMANT 
JIHLAVAN,a.s. - CZECH Republic
UTC - 27950 SAINT MARCEL</t>
    </r>
    <r>
      <rPr>
        <b/>
        <i/>
        <sz val="10"/>
        <rFont val="Tahoma"/>
        <family val="2"/>
      </rPr>
      <t xml:space="preserve">
</t>
    </r>
  </si>
  <si>
    <t>Any non-conforming goods delivered will be subject to a penalty of 200€ per event (Non-Conformity). No penalty will be applied to parts delivered under derogation. No penalty will be applied if the number of events (Non-Conformity) is equal to one (1) over 12 months.</t>
  </si>
  <si>
    <t>Toute non-conformité signalée au Fournisseur doit fairel’objet d’analyse causale sur l’origine de l’anomalie et sa non détection pour mise en place d’actions correctives efficientes:
le fournisseur s'engage à effectuer une première analyse et sécurisation sous 48h, et une analyse causale approfondie avec plan d'actions sous 20 jours ouvrés.</t>
  </si>
  <si>
    <t>Ce document, issu des normes ISO 9001 - AS/EN 9100 - exigences générales Qualité Clients, définit les exigences Qualité applicables aux Prestataires Externes détenteurs d’une commande de Circor Industria.
Le Prestatire Externe est responsable de la qualité de sa fourniture. L’acceptation de la fourniture par Circor Industria ne dégage en rien sa responsabilité en particulier concernant les vices cachés et la responsabilité civile. 
L’acceptation est prononcée à la réception des fournitures dans les locaux de Circor Industria, à condition que la totalité des exigences exprimées à la commande d’achat soient satisfaites
L’Organisme doit laisser libre accès aux représentants de Circor Industria, des clients de Circor Industria ainsi qu’aux services officiels, pour toutes actions relatives à la qualité du produit ou de la prestation (audit, expertise,…).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</si>
</sst>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b/>
      <i/>
      <sz val="12"/>
      <name val="Arial"/>
      <family val="2"/>
    </font>
    <font>
      <b/>
      <sz val="10"/>
      <name val="Arial"/>
      <family val="2"/>
    </font>
    <font>
      <i/>
      <sz val="10"/>
      <name val="Arial"/>
      <family val="2"/>
    </font>
    <font>
      <b/>
      <i/>
      <sz val="10"/>
      <color indexed="12"/>
      <name val="Arial"/>
      <family val="2"/>
    </font>
    <font>
      <b/>
      <i/>
      <sz val="10"/>
      <color rgb="FF0000FF"/>
      <name val="Arial"/>
      <family val="2"/>
    </font>
    <font>
      <sz val="10"/>
      <name val="Arial"/>
      <family val="2"/>
    </font>
    <font>
      <b/>
      <sz val="10"/>
      <color theme="0"/>
      <name val="Arial"/>
      <family val="2"/>
    </font>
    <font>
      <sz val="10"/>
      <color theme="1"/>
      <name val="Arial"/>
      <family val="2"/>
    </font>
    <font>
      <b/>
      <sz val="10"/>
      <color indexed="10"/>
      <name val="Arial"/>
      <family val="2"/>
    </font>
    <font>
      <sz val="10"/>
      <color indexed="10"/>
      <name val="Arial"/>
      <family val="2"/>
    </font>
    <font>
      <sz val="10"/>
      <color rgb="FFFF0000"/>
      <name val="Arial"/>
      <family val="2"/>
    </font>
    <font>
      <b/>
      <sz val="24"/>
      <color rgb="FFC00000"/>
      <name val="Calibri"/>
      <family val="2"/>
      <scheme val="minor"/>
    </font>
    <font>
      <b/>
      <sz val="12"/>
      <color theme="1"/>
      <name val="Calibri"/>
      <family val="2"/>
      <scheme val="minor"/>
    </font>
    <font>
      <b/>
      <sz val="14"/>
      <color rgb="FFC00000"/>
      <name val="Calibri"/>
      <family val="2"/>
      <scheme val="minor"/>
    </font>
    <font>
      <b/>
      <sz val="10"/>
      <color rgb="FFC00000"/>
      <name val="Arial"/>
      <family val="2"/>
    </font>
    <font>
      <sz val="10"/>
      <color rgb="FF000000"/>
      <name val="Arial"/>
      <family val="2"/>
    </font>
    <font>
      <sz val="11"/>
      <name val="Calibri"/>
      <family val="2"/>
      <scheme val="minor"/>
    </font>
    <font>
      <sz val="8"/>
      <name val="Calibri"/>
      <family val="2"/>
      <scheme val="minor"/>
    </font>
    <font>
      <i/>
      <sz val="10"/>
      <color theme="1"/>
      <name val="Times New Roman"/>
      <family val="1"/>
    </font>
    <font>
      <i/>
      <sz val="10"/>
      <color rgb="FF000000"/>
      <name val="Times New Roman"/>
      <family val="1"/>
    </font>
    <font>
      <i/>
      <sz val="12"/>
      <color theme="1"/>
      <name val="Times New Roman"/>
      <family val="1"/>
    </font>
    <font>
      <b/>
      <i/>
      <sz val="10"/>
      <color rgb="FF000000"/>
      <name val="Times New Roman"/>
      <family val="1"/>
    </font>
    <font>
      <sz val="10"/>
      <color theme="1"/>
      <name val="Symbol"/>
      <family val="1"/>
      <charset val="2"/>
    </font>
    <font>
      <b/>
      <sz val="12"/>
      <color rgb="FFFF0000"/>
      <name val="Arial"/>
      <family val="2"/>
    </font>
    <font>
      <sz val="12"/>
      <name val="Arial"/>
      <family val="2"/>
    </font>
    <font>
      <b/>
      <sz val="12"/>
      <name val="Arial"/>
      <family val="2"/>
    </font>
    <font>
      <sz val="12"/>
      <color rgb="FFFF0000"/>
      <name val="Arial"/>
      <family val="2"/>
    </font>
    <font>
      <b/>
      <sz val="14"/>
      <color theme="0"/>
      <name val="Arial"/>
      <family val="2"/>
    </font>
    <font>
      <b/>
      <sz val="18"/>
      <color theme="0"/>
      <name val="Arial"/>
      <family val="2"/>
    </font>
    <font>
      <b/>
      <sz val="14"/>
      <name val="Arial"/>
      <family val="2"/>
    </font>
    <font>
      <b/>
      <sz val="18"/>
      <color indexed="9"/>
      <name val="Arial"/>
      <family val="2"/>
    </font>
    <font>
      <sz val="14"/>
      <name val="Arial"/>
      <family val="2"/>
    </font>
    <font>
      <b/>
      <sz val="10"/>
      <name val="Tahoma"/>
      <family val="2"/>
    </font>
    <font>
      <sz val="10"/>
      <name val="Tahoma"/>
      <family val="2"/>
    </font>
    <font>
      <b/>
      <sz val="10"/>
      <color indexed="10"/>
      <name val="Tahoma"/>
      <family val="2"/>
    </font>
    <font>
      <b/>
      <i/>
      <sz val="10"/>
      <name val="Tahoma"/>
      <family val="2"/>
    </font>
    <font>
      <b/>
      <sz val="10"/>
      <color theme="1"/>
      <name val="Tahoma"/>
      <family val="2"/>
    </font>
    <font>
      <i/>
      <sz val="10"/>
      <color theme="1"/>
      <name val="Arial"/>
      <family val="2"/>
    </font>
    <font>
      <b/>
      <sz val="10"/>
      <color theme="1"/>
      <name val="Arial"/>
      <family val="2"/>
    </font>
    <font>
      <b/>
      <sz val="20"/>
      <color theme="1"/>
      <name val="Calibri"/>
      <family val="2"/>
      <scheme val="minor"/>
    </font>
    <font>
      <sz val="26"/>
      <name val="Arial"/>
      <family val="2"/>
    </font>
    <font>
      <b/>
      <i/>
      <sz val="12"/>
      <color theme="1"/>
      <name val="Arial"/>
      <family val="2"/>
    </font>
    <font>
      <b/>
      <sz val="14"/>
      <color rgb="FF000000"/>
      <name val="Arial"/>
      <family val="2"/>
    </font>
    <font>
      <sz val="14"/>
      <color rgb="FF000000"/>
      <name val="Arial"/>
      <family val="2"/>
    </font>
    <font>
      <i/>
      <sz val="10"/>
      <color rgb="FF000000"/>
      <name val="Arial"/>
      <family val="2"/>
    </font>
    <font>
      <b/>
      <sz val="10"/>
      <color rgb="FF000000"/>
      <name val="Arial"/>
      <family val="2"/>
    </font>
    <font>
      <sz val="10"/>
      <color theme="1"/>
      <name val="Tahoma"/>
      <family val="2"/>
    </font>
    <font>
      <b/>
      <i/>
      <sz val="10"/>
      <color rgb="FF000000"/>
      <name val="Tahoma"/>
      <family val="2"/>
    </font>
    <font>
      <b/>
      <sz val="24"/>
      <color theme="4"/>
      <name val="Calibri"/>
      <family val="2"/>
      <scheme val="minor"/>
    </font>
    <font>
      <b/>
      <sz val="14"/>
      <color theme="4"/>
      <name val="Calibri"/>
      <family val="2"/>
      <scheme val="minor"/>
    </font>
    <font>
      <b/>
      <sz val="10"/>
      <color theme="4"/>
      <name val="Arial"/>
      <family val="2"/>
    </font>
    <font>
      <b/>
      <sz val="10"/>
      <color theme="4"/>
      <name val="Tahoma"/>
      <family val="2"/>
    </font>
  </fonts>
  <fills count="9">
    <fill>
      <patternFill patternType="none"/>
    </fill>
    <fill>
      <patternFill patternType="gray125"/>
    </fill>
    <fill>
      <patternFill patternType="solid">
        <fgColor rgb="FFC00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39997558519241921"/>
        <bgColor indexed="64"/>
      </patternFill>
    </fill>
  </fills>
  <borders count="7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top/>
      <bottom/>
      <diagonal/>
    </border>
    <border>
      <left style="double">
        <color indexed="64"/>
      </left>
      <right style="double">
        <color indexed="64"/>
      </right>
      <top/>
      <bottom/>
      <diagonal/>
    </border>
    <border>
      <left style="double">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double">
        <color indexed="64"/>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right/>
      <top style="double">
        <color indexed="64"/>
      </top>
      <bottom/>
      <diagonal/>
    </border>
    <border>
      <left/>
      <right/>
      <top/>
      <bottom style="thin">
        <color indexed="64"/>
      </bottom>
      <diagonal/>
    </border>
  </borders>
  <cellStyleXfs count="2">
    <xf numFmtId="0" fontId="0" fillId="0" borderId="0"/>
    <xf numFmtId="0" fontId="6" fillId="0" borderId="0"/>
  </cellStyleXfs>
  <cellXfs count="317">
    <xf numFmtId="0" fontId="0" fillId="0" borderId="0" xfId="0"/>
    <xf numFmtId="0" fontId="6" fillId="0" borderId="15" xfId="0" applyFont="1" applyBorder="1" applyAlignment="1">
      <alignment horizontal="center" vertical="center" textRotation="90" wrapText="1"/>
    </xf>
    <xf numFmtId="0" fontId="2" fillId="0" borderId="24" xfId="0" applyFont="1" applyBorder="1" applyAlignment="1">
      <alignment vertical="center" wrapText="1"/>
    </xf>
    <xf numFmtId="0" fontId="8" fillId="0" borderId="33" xfId="0" applyFont="1" applyBorder="1" applyAlignment="1">
      <alignment horizontal="left" vertical="center" indent="1"/>
    </xf>
    <xf numFmtId="0" fontId="6" fillId="0" borderId="34" xfId="0" applyFont="1" applyBorder="1" applyAlignment="1">
      <alignment horizontal="left" vertical="center" indent="1"/>
    </xf>
    <xf numFmtId="0" fontId="6" fillId="0" borderId="35" xfId="0" applyFont="1" applyBorder="1" applyAlignment="1">
      <alignment horizontal="left" vertical="center" wrapText="1" indent="1"/>
    </xf>
    <xf numFmtId="0" fontId="9" fillId="0" borderId="30" xfId="0" applyFont="1" applyBorder="1" applyAlignment="1" applyProtection="1">
      <alignment horizontal="center" vertical="center"/>
      <protection locked="0"/>
    </xf>
    <xf numFmtId="0" fontId="10" fillId="0" borderId="36" xfId="0" applyFont="1" applyBorder="1" applyAlignment="1" applyProtection="1">
      <alignment vertical="center" wrapText="1"/>
      <protection locked="0"/>
    </xf>
    <xf numFmtId="0" fontId="6" fillId="0" borderId="30" xfId="0" applyFont="1" applyBorder="1" applyAlignment="1" applyProtection="1">
      <alignment horizontal="center" vertical="center" wrapText="1"/>
      <protection locked="0"/>
    </xf>
    <xf numFmtId="0" fontId="6" fillId="0" borderId="31" xfId="0" applyFont="1" applyBorder="1" applyAlignment="1" applyProtection="1">
      <alignment horizontal="left" vertical="top" wrapText="1"/>
      <protection locked="0"/>
    </xf>
    <xf numFmtId="0" fontId="11" fillId="0" borderId="37" xfId="0" applyFont="1" applyBorder="1" applyAlignment="1">
      <alignment horizontal="left" vertical="center" indent="1"/>
    </xf>
    <xf numFmtId="0" fontId="6" fillId="0" borderId="36" xfId="0" applyFont="1" applyBorder="1" applyAlignment="1">
      <alignment horizontal="left" vertical="center" indent="1"/>
    </xf>
    <xf numFmtId="0" fontId="6" fillId="0" borderId="30" xfId="0" applyFont="1" applyBorder="1" applyAlignment="1">
      <alignment horizontal="left" vertical="center" wrapText="1" indent="1"/>
    </xf>
    <xf numFmtId="0" fontId="0" fillId="0" borderId="3" xfId="0" applyBorder="1"/>
    <xf numFmtId="0" fontId="0" fillId="0" borderId="7" xfId="0" applyBorder="1"/>
    <xf numFmtId="0" fontId="0" fillId="0" borderId="1" xfId="0" applyBorder="1"/>
    <xf numFmtId="0" fontId="14" fillId="0" borderId="1" xfId="0" applyFont="1" applyBorder="1"/>
    <xf numFmtId="0" fontId="7" fillId="2" borderId="28" xfId="1" applyFont="1" applyFill="1" applyBorder="1" applyAlignment="1">
      <alignment horizontal="left" vertical="center" indent="1"/>
    </xf>
    <xf numFmtId="0" fontId="7" fillId="2" borderId="29" xfId="1" applyFont="1" applyFill="1" applyBorder="1" applyAlignment="1">
      <alignment horizontal="left" vertical="center" indent="1"/>
    </xf>
    <xf numFmtId="0" fontId="7" fillId="2" borderId="29" xfId="1" applyFont="1" applyFill="1" applyBorder="1" applyAlignment="1">
      <alignment vertical="center"/>
    </xf>
    <xf numFmtId="0" fontId="7" fillId="2" borderId="29" xfId="1" applyFont="1" applyFill="1" applyBorder="1" applyAlignment="1">
      <alignment vertical="center" wrapText="1"/>
    </xf>
    <xf numFmtId="0" fontId="2" fillId="2" borderId="30" xfId="1" applyFont="1" applyFill="1" applyBorder="1" applyAlignment="1">
      <alignment horizontal="center" vertical="center"/>
    </xf>
    <xf numFmtId="0" fontId="2" fillId="2" borderId="31" xfId="1" applyFont="1" applyFill="1" applyBorder="1" applyAlignment="1">
      <alignment horizontal="center" vertical="center"/>
    </xf>
    <xf numFmtId="0" fontId="2" fillId="3" borderId="29" xfId="1" applyFont="1" applyFill="1" applyBorder="1" applyAlignment="1">
      <alignment horizontal="left" vertical="center" indent="1"/>
    </xf>
    <xf numFmtId="0" fontId="2" fillId="3" borderId="29" xfId="1" applyFont="1" applyFill="1" applyBorder="1" applyAlignment="1">
      <alignment vertical="center"/>
    </xf>
    <xf numFmtId="0" fontId="2" fillId="3" borderId="29" xfId="1" applyFont="1" applyFill="1" applyBorder="1" applyAlignment="1">
      <alignment vertical="center" wrapText="1"/>
    </xf>
    <xf numFmtId="0" fontId="2" fillId="3" borderId="30" xfId="1" applyFont="1" applyFill="1" applyBorder="1" applyAlignment="1">
      <alignment horizontal="center" vertical="center"/>
    </xf>
    <xf numFmtId="0" fontId="2" fillId="3" borderId="31" xfId="1" applyFont="1" applyFill="1" applyBorder="1" applyAlignment="1">
      <alignment horizontal="center" vertical="center"/>
    </xf>
    <xf numFmtId="0" fontId="6" fillId="3" borderId="28" xfId="1" applyFill="1" applyBorder="1" applyAlignment="1">
      <alignment horizontal="left" vertical="center" indent="1"/>
    </xf>
    <xf numFmtId="0" fontId="6" fillId="3" borderId="29" xfId="1" applyFill="1" applyBorder="1" applyAlignment="1">
      <alignment horizontal="left" vertical="center" indent="1"/>
    </xf>
    <xf numFmtId="0" fontId="6" fillId="3" borderId="29" xfId="1" applyFill="1" applyBorder="1" applyAlignment="1">
      <alignment vertical="center"/>
    </xf>
    <xf numFmtId="0" fontId="6" fillId="3" borderId="29" xfId="1" applyFill="1" applyBorder="1" applyAlignment="1">
      <alignment vertical="center" wrapText="1"/>
    </xf>
    <xf numFmtId="0" fontId="11" fillId="0" borderId="33" xfId="0" applyFont="1" applyBorder="1" applyAlignment="1">
      <alignment horizontal="left" vertical="center" indent="1"/>
    </xf>
    <xf numFmtId="0" fontId="6" fillId="0" borderId="29" xfId="0" applyFont="1" applyBorder="1" applyAlignment="1">
      <alignment horizontal="left" vertical="center" wrapText="1" indent="1"/>
    </xf>
    <xf numFmtId="0" fontId="11" fillId="0" borderId="28" xfId="0" applyFont="1" applyBorder="1" applyAlignment="1">
      <alignment horizontal="left" vertical="center" indent="1"/>
    </xf>
    <xf numFmtId="0" fontId="9" fillId="0" borderId="29" xfId="0" applyFont="1" applyBorder="1" applyAlignment="1" applyProtection="1">
      <alignment horizontal="center" vertical="center"/>
      <protection locked="0"/>
    </xf>
    <xf numFmtId="0" fontId="10" fillId="0" borderId="29" xfId="0" applyFont="1" applyBorder="1" applyAlignment="1" applyProtection="1">
      <alignment vertical="center" wrapText="1"/>
      <protection locked="0"/>
    </xf>
    <xf numFmtId="0" fontId="8" fillId="3" borderId="28" xfId="1" applyFont="1" applyFill="1" applyBorder="1" applyAlignment="1">
      <alignment horizontal="left" vertical="center" indent="1"/>
    </xf>
    <xf numFmtId="0" fontId="11" fillId="0" borderId="34" xfId="0" applyFont="1" applyBorder="1" applyAlignment="1">
      <alignment horizontal="left" vertical="center" indent="1"/>
    </xf>
    <xf numFmtId="0" fontId="17" fillId="0" borderId="0" xfId="0" applyFont="1"/>
    <xf numFmtId="0" fontId="6" fillId="0" borderId="33" xfId="0" applyFont="1" applyBorder="1" applyAlignment="1">
      <alignment horizontal="left" vertical="center" indent="1"/>
    </xf>
    <xf numFmtId="0" fontId="6" fillId="0" borderId="36" xfId="0" applyFont="1" applyBorder="1" applyAlignment="1" applyProtection="1">
      <alignment vertical="center" wrapText="1"/>
      <protection locked="0"/>
    </xf>
    <xf numFmtId="0" fontId="19" fillId="0" borderId="0" xfId="0" applyFont="1" applyAlignment="1">
      <alignment horizontal="left" vertical="center"/>
    </xf>
    <xf numFmtId="0" fontId="23" fillId="0" borderId="0" xfId="0" applyFont="1" applyAlignment="1">
      <alignment horizontal="left" vertical="center" indent="2"/>
    </xf>
    <xf numFmtId="0" fontId="22" fillId="0" borderId="0" xfId="0" applyFont="1" applyAlignment="1">
      <alignment horizontal="left" vertical="center" indent="2"/>
    </xf>
    <xf numFmtId="0" fontId="20" fillId="0" borderId="0" xfId="0" applyFont="1" applyAlignment="1">
      <alignment horizontal="left" vertical="center"/>
    </xf>
    <xf numFmtId="0" fontId="23" fillId="0" borderId="0" xfId="0" applyFont="1" applyAlignment="1">
      <alignment horizontal="justify" vertical="center"/>
    </xf>
    <xf numFmtId="0" fontId="20" fillId="0" borderId="0" xfId="0" applyFont="1" applyAlignment="1">
      <alignment horizontal="justify" vertical="center"/>
    </xf>
    <xf numFmtId="0" fontId="19" fillId="0" borderId="0" xfId="0" applyFont="1" applyAlignment="1">
      <alignment horizontal="justify" vertical="center"/>
    </xf>
    <xf numFmtId="0" fontId="21" fillId="0" borderId="0" xfId="0" applyFont="1" applyAlignment="1">
      <alignment vertical="center"/>
    </xf>
    <xf numFmtId="0" fontId="6" fillId="0" borderId="35" xfId="0" applyFont="1" applyBorder="1" applyAlignment="1">
      <alignment vertical="center" wrapText="1"/>
    </xf>
    <xf numFmtId="0" fontId="24" fillId="0" borderId="0" xfId="0" applyFont="1"/>
    <xf numFmtId="0" fontId="6" fillId="0" borderId="0" xfId="0" applyFont="1"/>
    <xf numFmtId="0" fontId="6" fillId="0" borderId="0" xfId="0" applyFont="1" applyAlignment="1">
      <alignment horizontal="center" vertical="center"/>
    </xf>
    <xf numFmtId="0" fontId="2" fillId="0" borderId="12" xfId="0" applyFont="1" applyBorder="1" applyAlignment="1">
      <alignment vertical="center" wrapText="1"/>
    </xf>
    <xf numFmtId="0" fontId="25" fillId="0" borderId="12" xfId="0" applyFont="1" applyBorder="1" applyAlignment="1" applyProtection="1">
      <alignment vertical="center"/>
      <protection locked="0"/>
    </xf>
    <xf numFmtId="0" fontId="2" fillId="0" borderId="0" xfId="0" applyFont="1" applyAlignment="1">
      <alignment vertical="center" wrapText="1"/>
    </xf>
    <xf numFmtId="0" fontId="7" fillId="2" borderId="58" xfId="1" applyFont="1" applyFill="1" applyBorder="1" applyAlignment="1">
      <alignment vertical="center"/>
    </xf>
    <xf numFmtId="0" fontId="7" fillId="2" borderId="41" xfId="1" applyFont="1" applyFill="1" applyBorder="1" applyAlignment="1">
      <alignment vertical="center"/>
    </xf>
    <xf numFmtId="0" fontId="7" fillId="2" borderId="42" xfId="1" applyFont="1" applyFill="1" applyBorder="1" applyAlignment="1">
      <alignment vertical="center"/>
    </xf>
    <xf numFmtId="0" fontId="12" fillId="0" borderId="41" xfId="0" applyFont="1" applyBorder="1" applyAlignment="1">
      <alignment vertical="center"/>
    </xf>
    <xf numFmtId="0" fontId="12" fillId="0" borderId="59" xfId="0" applyFont="1" applyBorder="1" applyAlignment="1">
      <alignment vertical="center"/>
    </xf>
    <xf numFmtId="0" fontId="14" fillId="0" borderId="50" xfId="0" applyFont="1" applyBorder="1"/>
    <xf numFmtId="0" fontId="14" fillId="0" borderId="45" xfId="0" applyFont="1" applyBorder="1"/>
    <xf numFmtId="0" fontId="14" fillId="0" borderId="46" xfId="0" applyFont="1" applyBorder="1"/>
    <xf numFmtId="0" fontId="31" fillId="2" borderId="54" xfId="1" applyFont="1" applyFill="1" applyBorder="1" applyAlignment="1">
      <alignment vertical="center"/>
    </xf>
    <xf numFmtId="0" fontId="7" fillId="2" borderId="7" xfId="1" applyFont="1" applyFill="1" applyBorder="1" applyAlignment="1">
      <alignment vertical="center"/>
    </xf>
    <xf numFmtId="0" fontId="7" fillId="2" borderId="10" xfId="1" applyFont="1" applyFill="1" applyBorder="1" applyAlignment="1">
      <alignment vertical="center"/>
    </xf>
    <xf numFmtId="0" fontId="29" fillId="2" borderId="3" xfId="1" applyFont="1" applyFill="1" applyBorder="1" applyAlignment="1">
      <alignment vertical="center"/>
    </xf>
    <xf numFmtId="0" fontId="34" fillId="6" borderId="43" xfId="0" applyFont="1" applyFill="1" applyBorder="1" applyAlignment="1">
      <alignment vertical="center"/>
    </xf>
    <xf numFmtId="0" fontId="34" fillId="6" borderId="36" xfId="0" applyFont="1" applyFill="1" applyBorder="1" applyAlignment="1">
      <alignment vertical="center"/>
    </xf>
    <xf numFmtId="0" fontId="34" fillId="6" borderId="29" xfId="0" applyFont="1" applyFill="1" applyBorder="1" applyAlignment="1">
      <alignment vertical="center"/>
    </xf>
    <xf numFmtId="0" fontId="34" fillId="6" borderId="49" xfId="0" applyFont="1" applyFill="1" applyBorder="1" applyAlignment="1">
      <alignment vertical="center"/>
    </xf>
    <xf numFmtId="0" fontId="7" fillId="2" borderId="44" xfId="1" applyFont="1" applyFill="1" applyBorder="1" applyAlignment="1">
      <alignment horizontal="left" vertical="center" indent="1"/>
    </xf>
    <xf numFmtId="0" fontId="7" fillId="2" borderId="45" xfId="1" applyFont="1" applyFill="1" applyBorder="1" applyAlignment="1">
      <alignment horizontal="left" vertical="center" indent="1"/>
    </xf>
    <xf numFmtId="0" fontId="2" fillId="2" borderId="53" xfId="1" applyFont="1" applyFill="1" applyBorder="1" applyAlignment="1">
      <alignment horizontal="center" vertical="center"/>
    </xf>
    <xf numFmtId="0" fontId="6" fillId="7" borderId="34" xfId="0" applyFont="1" applyFill="1" applyBorder="1" applyAlignment="1">
      <alignment horizontal="left" vertical="center" indent="1"/>
    </xf>
    <xf numFmtId="0" fontId="40" fillId="0" borderId="0" xfId="0" applyFont="1" applyAlignment="1">
      <alignment horizontal="center" vertical="center"/>
    </xf>
    <xf numFmtId="14" fontId="41" fillId="0" borderId="65" xfId="0" applyNumberFormat="1" applyFont="1" applyBorder="1" applyAlignment="1" applyProtection="1">
      <alignment horizontal="center" vertical="center" wrapText="1"/>
      <protection locked="0"/>
    </xf>
    <xf numFmtId="0" fontId="42" fillId="0" borderId="38" xfId="0" applyFont="1" applyBorder="1" applyAlignment="1">
      <alignment vertical="center"/>
    </xf>
    <xf numFmtId="0" fontId="39" fillId="2" borderId="27" xfId="1" applyFont="1" applyFill="1" applyBorder="1" applyAlignment="1">
      <alignment horizontal="center" vertical="center"/>
    </xf>
    <xf numFmtId="0" fontId="8" fillId="0" borderId="32" xfId="0" applyFont="1" applyBorder="1" applyAlignment="1">
      <alignment horizontal="center" vertical="center"/>
    </xf>
    <xf numFmtId="0" fontId="8" fillId="3" borderId="32" xfId="1" applyFont="1" applyFill="1" applyBorder="1" applyAlignment="1">
      <alignment horizontal="center" vertical="center"/>
    </xf>
    <xf numFmtId="0" fontId="8" fillId="0" borderId="36" xfId="0" applyFont="1" applyBorder="1" applyAlignment="1">
      <alignment horizontal="center" vertical="center"/>
    </xf>
    <xf numFmtId="0" fontId="8" fillId="0" borderId="22" xfId="0" applyFont="1" applyBorder="1" applyAlignment="1">
      <alignment horizontal="center" vertical="center"/>
    </xf>
    <xf numFmtId="0" fontId="39" fillId="2" borderId="29" xfId="1" applyFont="1" applyFill="1" applyBorder="1" applyAlignment="1">
      <alignment horizontal="center" vertical="center" wrapText="1"/>
    </xf>
    <xf numFmtId="0" fontId="39" fillId="0" borderId="30" xfId="0" applyFont="1" applyBorder="1" applyAlignment="1">
      <alignment horizontal="center" vertical="center"/>
    </xf>
    <xf numFmtId="0" fontId="39" fillId="2" borderId="29" xfId="1" applyFont="1" applyFill="1" applyBorder="1" applyAlignment="1">
      <alignment horizontal="center" vertical="center"/>
    </xf>
    <xf numFmtId="0" fontId="39" fillId="3" borderId="29" xfId="1" applyFont="1" applyFill="1" applyBorder="1" applyAlignment="1">
      <alignment horizontal="center" vertical="center"/>
    </xf>
    <xf numFmtId="0" fontId="39" fillId="7" borderId="29" xfId="1" applyFont="1" applyFill="1" applyBorder="1" applyAlignment="1">
      <alignment horizontal="center" vertical="center"/>
    </xf>
    <xf numFmtId="0" fontId="39" fillId="7" borderId="67" xfId="1" applyFont="1" applyFill="1" applyBorder="1" applyAlignment="1">
      <alignment horizontal="center" vertical="center"/>
    </xf>
    <xf numFmtId="0" fontId="9" fillId="0" borderId="0" xfId="0" applyFont="1" applyAlignment="1" applyProtection="1">
      <alignment horizontal="center" vertical="center"/>
      <protection locked="0"/>
    </xf>
    <xf numFmtId="164" fontId="9" fillId="0" borderId="0" xfId="0" applyNumberFormat="1" applyFont="1" applyAlignment="1" applyProtection="1">
      <alignment horizontal="center" vertical="center"/>
      <protection locked="0"/>
    </xf>
    <xf numFmtId="14" fontId="25" fillId="0" borderId="0" xfId="0" applyNumberFormat="1" applyFont="1" applyAlignment="1" applyProtection="1">
      <alignment horizontal="center" vertical="center" wrapText="1"/>
      <protection locked="0"/>
    </xf>
    <xf numFmtId="0" fontId="7" fillId="8" borderId="28" xfId="1" applyFont="1" applyFill="1" applyBorder="1" applyAlignment="1">
      <alignment horizontal="left" vertical="center" indent="1"/>
    </xf>
    <xf numFmtId="0" fontId="7" fillId="8" borderId="29" xfId="1" applyFont="1" applyFill="1" applyBorder="1" applyAlignment="1">
      <alignment horizontal="left" vertical="center" indent="1"/>
    </xf>
    <xf numFmtId="0" fontId="2" fillId="8" borderId="31" xfId="1" applyFont="1" applyFill="1" applyBorder="1" applyAlignment="1">
      <alignment horizontal="center" vertical="center"/>
    </xf>
    <xf numFmtId="0" fontId="49" fillId="0" borderId="41" xfId="0" applyFont="1" applyBorder="1" applyAlignment="1">
      <alignment vertical="center"/>
    </xf>
    <xf numFmtId="0" fontId="7" fillId="8" borderId="69" xfId="1" applyFont="1" applyFill="1" applyBorder="1" applyAlignment="1">
      <alignment horizontal="left" vertical="center" indent="1"/>
    </xf>
    <xf numFmtId="0" fontId="50" fillId="0" borderId="43" xfId="0" applyFont="1" applyBorder="1" applyAlignment="1">
      <alignment horizontal="left" vertical="center"/>
    </xf>
    <xf numFmtId="0" fontId="49" fillId="0" borderId="55" xfId="0" applyFont="1" applyBorder="1" applyAlignment="1">
      <alignment vertical="center"/>
    </xf>
    <xf numFmtId="0" fontId="7" fillId="8" borderId="43" xfId="1" applyFont="1" applyFill="1" applyBorder="1" applyAlignment="1">
      <alignment horizontal="left" vertical="center" indent="1"/>
    </xf>
    <xf numFmtId="0" fontId="31" fillId="8" borderId="54" xfId="1" applyFont="1" applyFill="1" applyBorder="1" applyAlignment="1">
      <alignment vertical="center"/>
    </xf>
    <xf numFmtId="0" fontId="7" fillId="8" borderId="58" xfId="1" applyFont="1" applyFill="1" applyBorder="1" applyAlignment="1">
      <alignment vertical="center"/>
    </xf>
    <xf numFmtId="0" fontId="7" fillId="8" borderId="41" xfId="1" applyFont="1" applyFill="1" applyBorder="1" applyAlignment="1">
      <alignment vertical="center"/>
    </xf>
    <xf numFmtId="0" fontId="7" fillId="8" borderId="42" xfId="1" applyFont="1" applyFill="1" applyBorder="1" applyAlignment="1">
      <alignment vertical="center"/>
    </xf>
    <xf numFmtId="0" fontId="29" fillId="8" borderId="3" xfId="1" applyFont="1" applyFill="1" applyBorder="1" applyAlignment="1">
      <alignment vertical="center"/>
    </xf>
    <xf numFmtId="0" fontId="7" fillId="8" borderId="7" xfId="1" applyFont="1" applyFill="1" applyBorder="1" applyAlignment="1">
      <alignment vertical="center"/>
    </xf>
    <xf numFmtId="0" fontId="7" fillId="8" borderId="10" xfId="1" applyFont="1" applyFill="1" applyBorder="1" applyAlignment="1">
      <alignment vertical="center"/>
    </xf>
    <xf numFmtId="0" fontId="49" fillId="0" borderId="59" xfId="0" applyFont="1" applyBorder="1" applyAlignment="1">
      <alignment vertical="center"/>
    </xf>
    <xf numFmtId="0" fontId="39" fillId="8" borderId="27" xfId="1" applyFont="1" applyFill="1" applyBorder="1" applyAlignment="1">
      <alignment horizontal="center" vertical="center"/>
    </xf>
    <xf numFmtId="0" fontId="39" fillId="8" borderId="29" xfId="1" applyFont="1" applyFill="1" applyBorder="1" applyAlignment="1">
      <alignment horizontal="center" vertical="center"/>
    </xf>
    <xf numFmtId="0" fontId="7" fillId="8" borderId="29" xfId="1" applyFont="1" applyFill="1" applyBorder="1" applyAlignment="1">
      <alignment vertical="center"/>
    </xf>
    <xf numFmtId="0" fontId="7" fillId="8" borderId="29" xfId="1" applyFont="1" applyFill="1" applyBorder="1" applyAlignment="1">
      <alignment vertical="center" wrapText="1"/>
    </xf>
    <xf numFmtId="0" fontId="2" fillId="8" borderId="30" xfId="1" applyFont="1" applyFill="1" applyBorder="1" applyAlignment="1">
      <alignment horizontal="center" vertical="center"/>
    </xf>
    <xf numFmtId="0" fontId="7" fillId="8" borderId="27" xfId="1" applyFont="1" applyFill="1" applyBorder="1" applyAlignment="1">
      <alignment horizontal="center" vertical="center"/>
    </xf>
    <xf numFmtId="0" fontId="7" fillId="8" borderId="29" xfId="1" applyFont="1" applyFill="1" applyBorder="1" applyAlignment="1">
      <alignment horizontal="center" vertical="center" wrapText="1"/>
    </xf>
    <xf numFmtId="0" fontId="7" fillId="8" borderId="30" xfId="1" applyFont="1" applyFill="1" applyBorder="1" applyAlignment="1">
      <alignment horizontal="center" vertical="center"/>
    </xf>
    <xf numFmtId="0" fontId="7" fillId="8" borderId="31" xfId="1" applyFont="1" applyFill="1" applyBorder="1" applyAlignment="1">
      <alignment horizontal="center" vertical="center"/>
    </xf>
    <xf numFmtId="0" fontId="8" fillId="8" borderId="32" xfId="1" applyFont="1" applyFill="1" applyBorder="1" applyAlignment="1">
      <alignment horizontal="center" vertical="center"/>
    </xf>
    <xf numFmtId="0" fontId="12" fillId="0" borderId="43" xfId="0" applyFont="1" applyBorder="1" applyAlignment="1">
      <alignment vertical="center"/>
    </xf>
    <xf numFmtId="0" fontId="7" fillId="2" borderId="69" xfId="1" applyFont="1" applyFill="1" applyBorder="1" applyAlignment="1">
      <alignment horizontal="left" vertical="center" indent="1"/>
    </xf>
    <xf numFmtId="0" fontId="14" fillId="0" borderId="43" xfId="0" applyFont="1" applyBorder="1"/>
    <xf numFmtId="0" fontId="6" fillId="0" borderId="29" xfId="0" applyFont="1" applyBorder="1" applyAlignment="1">
      <alignment horizontal="left" vertical="center" indent="1"/>
    </xf>
    <xf numFmtId="0" fontId="6" fillId="0" borderId="35" xfId="0" applyFont="1" applyBorder="1" applyAlignment="1">
      <alignment horizontal="left" vertical="top" wrapText="1" indent="1"/>
    </xf>
    <xf numFmtId="0" fontId="6" fillId="0" borderId="0" xfId="0" applyFont="1" applyAlignment="1">
      <alignment horizontal="left" vertical="center" wrapText="1" indent="1"/>
    </xf>
    <xf numFmtId="0" fontId="6" fillId="0" borderId="52" xfId="0" applyFont="1" applyBorder="1" applyAlignment="1">
      <alignment horizontal="left" vertical="center" wrapText="1"/>
    </xf>
    <xf numFmtId="0" fontId="6" fillId="0" borderId="40" xfId="0" applyFont="1" applyBorder="1" applyAlignment="1">
      <alignment horizontal="left" vertical="center" wrapText="1"/>
    </xf>
    <xf numFmtId="0" fontId="6" fillId="0" borderId="51" xfId="0" applyFont="1" applyBorder="1" applyAlignment="1">
      <alignment horizontal="left" vertical="center" wrapText="1"/>
    </xf>
    <xf numFmtId="0" fontId="13" fillId="0" borderId="62" xfId="0" applyFont="1" applyBorder="1" applyAlignment="1">
      <alignment horizontal="center" vertical="center" wrapText="1"/>
    </xf>
    <xf numFmtId="0" fontId="13" fillId="0" borderId="48" xfId="0" applyFont="1" applyBorder="1" applyAlignment="1">
      <alignment horizontal="center"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1" xfId="0" applyBorder="1" applyAlignment="1">
      <alignment horizontal="left" vertical="center" wrapText="1"/>
    </xf>
    <xf numFmtId="0" fontId="0" fillId="0" borderId="3" xfId="0" applyBorder="1" applyAlignment="1">
      <alignment horizontal="center"/>
    </xf>
    <xf numFmtId="0" fontId="0" fillId="0" borderId="38" xfId="0" applyBorder="1" applyAlignment="1">
      <alignment horizontal="center"/>
    </xf>
    <xf numFmtId="0" fontId="7" fillId="8" borderId="66" xfId="1" applyFont="1" applyFill="1" applyBorder="1" applyAlignment="1">
      <alignment horizontal="center" vertical="center"/>
    </xf>
    <xf numFmtId="0" fontId="7" fillId="8" borderId="56" xfId="1" applyFont="1" applyFill="1" applyBorder="1" applyAlignment="1">
      <alignment horizontal="center" vertical="center"/>
    </xf>
    <xf numFmtId="0" fontId="7" fillId="8" borderId="57" xfId="1" applyFont="1" applyFill="1" applyBorder="1" applyAlignment="1">
      <alignment horizontal="center" vertical="center"/>
    </xf>
    <xf numFmtId="0" fontId="6" fillId="0" borderId="21" xfId="0" applyFont="1" applyBorder="1" applyAlignment="1">
      <alignment horizontal="left" vertical="center" wrapText="1"/>
    </xf>
    <xf numFmtId="0" fontId="0" fillId="0" borderId="12" xfId="0" applyBorder="1" applyAlignment="1">
      <alignment horizontal="center"/>
    </xf>
    <xf numFmtId="0" fontId="26" fillId="5" borderId="44" xfId="0" applyFont="1" applyFill="1" applyBorder="1" applyAlignment="1">
      <alignment horizontal="center" vertical="center" wrapText="1"/>
    </xf>
    <xf numFmtId="0" fontId="26" fillId="5" borderId="45" xfId="0" applyFont="1" applyFill="1" applyBorder="1" applyAlignment="1">
      <alignment horizontal="center" vertical="center" wrapText="1"/>
    </xf>
    <xf numFmtId="0" fontId="25" fillId="0" borderId="33" xfId="0" applyFont="1" applyBorder="1" applyAlignment="1" applyProtection="1">
      <alignment horizontal="center" vertical="center" wrapText="1"/>
      <protection locked="0"/>
    </xf>
    <xf numFmtId="0" fontId="25" fillId="0" borderId="43" xfId="0" applyFont="1" applyBorder="1" applyAlignment="1" applyProtection="1">
      <alignment horizontal="center" vertical="center" wrapText="1"/>
      <protection locked="0"/>
    </xf>
    <xf numFmtId="14" fontId="25" fillId="0" borderId="36" xfId="0" applyNumberFormat="1"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6" fillId="5" borderId="28"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0" fillId="4" borderId="33" xfId="0" applyFill="1" applyBorder="1" applyAlignment="1">
      <alignment horizontal="center"/>
    </xf>
    <xf numFmtId="0" fontId="0" fillId="4" borderId="43" xfId="0" applyFill="1" applyBorder="1" applyAlignment="1">
      <alignment horizontal="center"/>
    </xf>
    <xf numFmtId="0" fontId="26" fillId="5" borderId="31" xfId="0" applyFont="1" applyFill="1" applyBorder="1" applyAlignment="1">
      <alignment horizontal="center" vertical="center" wrapText="1"/>
    </xf>
    <xf numFmtId="0" fontId="0" fillId="0" borderId="43"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14" fontId="25" fillId="0" borderId="66" xfId="0" applyNumberFormat="1" applyFont="1" applyBorder="1" applyAlignment="1" applyProtection="1">
      <alignment horizontal="center" vertical="center" wrapText="1"/>
      <protection locked="0"/>
    </xf>
    <xf numFmtId="14" fontId="25" fillId="0" borderId="56" xfId="0" applyNumberFormat="1" applyFont="1" applyBorder="1" applyAlignment="1" applyProtection="1">
      <alignment horizontal="center" vertical="center" wrapText="1"/>
      <protection locked="0"/>
    </xf>
    <xf numFmtId="14" fontId="25" fillId="0" borderId="47" xfId="0" applyNumberFormat="1" applyFont="1" applyBorder="1" applyAlignment="1" applyProtection="1">
      <alignment horizontal="center" vertical="center" wrapText="1"/>
      <protection locked="0"/>
    </xf>
    <xf numFmtId="14" fontId="25" fillId="0" borderId="57" xfId="0" applyNumberFormat="1" applyFont="1" applyBorder="1" applyAlignment="1" applyProtection="1">
      <alignment horizontal="center" vertical="center" wrapText="1"/>
      <protection locked="0"/>
    </xf>
    <xf numFmtId="14" fontId="25" fillId="0" borderId="33" xfId="0" applyNumberFormat="1" applyFont="1" applyBorder="1" applyAlignment="1" applyProtection="1">
      <alignment horizontal="center" vertical="center" wrapText="1"/>
      <protection locked="0"/>
    </xf>
    <xf numFmtId="14" fontId="25" fillId="0" borderId="43" xfId="0" applyNumberFormat="1" applyFont="1" applyBorder="1" applyAlignment="1" applyProtection="1">
      <alignment horizontal="center" vertical="center" wrapText="1"/>
      <protection locked="0"/>
    </xf>
    <xf numFmtId="14" fontId="25" fillId="0" borderId="63" xfId="0" applyNumberFormat="1" applyFont="1" applyBorder="1" applyAlignment="1" applyProtection="1">
      <alignment horizontal="center" vertical="center" wrapText="1"/>
      <protection locked="0"/>
    </xf>
    <xf numFmtId="14" fontId="25" fillId="0" borderId="32" xfId="0" applyNumberFormat="1" applyFont="1" applyBorder="1" applyAlignment="1" applyProtection="1">
      <alignment horizontal="center" vertical="center" wrapText="1"/>
      <protection locked="0"/>
    </xf>
    <xf numFmtId="0" fontId="13" fillId="0" borderId="55"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32" fillId="6" borderId="33" xfId="1" applyFont="1" applyFill="1" applyBorder="1" applyAlignment="1">
      <alignment horizontal="center" vertical="center"/>
    </xf>
    <xf numFmtId="0" fontId="32" fillId="6" borderId="43" xfId="1" applyFont="1" applyFill="1" applyBorder="1" applyAlignment="1">
      <alignment horizontal="center" vertical="center"/>
    </xf>
    <xf numFmtId="0" fontId="32" fillId="6" borderId="63" xfId="1" applyFont="1" applyFill="1" applyBorder="1" applyAlignment="1">
      <alignment horizontal="center" vertical="center"/>
    </xf>
    <xf numFmtId="0" fontId="32" fillId="6" borderId="64" xfId="1" applyFont="1" applyFill="1" applyBorder="1" applyAlignment="1">
      <alignment horizontal="center" vertical="center"/>
    </xf>
    <xf numFmtId="0" fontId="0" fillId="0" borderId="7" xfId="0" applyBorder="1" applyAlignment="1">
      <alignment horizontal="center"/>
    </xf>
    <xf numFmtId="0" fontId="0" fillId="0" borderId="61" xfId="0" applyBorder="1" applyAlignment="1">
      <alignment horizontal="center"/>
    </xf>
    <xf numFmtId="0" fontId="0" fillId="0" borderId="1" xfId="0" applyBorder="1" applyAlignment="1">
      <alignment horizontal="center"/>
    </xf>
    <xf numFmtId="0" fontId="0" fillId="0" borderId="60" xfId="0" applyBorder="1" applyAlignment="1">
      <alignment horizontal="center"/>
    </xf>
    <xf numFmtId="0" fontId="14" fillId="0" borderId="50" xfId="0" applyFont="1" applyBorder="1" applyAlignment="1">
      <alignment horizontal="left"/>
    </xf>
    <xf numFmtId="0" fontId="14" fillId="0" borderId="45" xfId="0" applyFont="1" applyBorder="1" applyAlignment="1">
      <alignment horizontal="left"/>
    </xf>
    <xf numFmtId="0" fontId="14" fillId="0" borderId="46" xfId="0" applyFont="1" applyBorder="1" applyAlignment="1">
      <alignment horizontal="left"/>
    </xf>
    <xf numFmtId="0" fontId="12" fillId="0" borderId="5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59" xfId="0" applyFont="1" applyBorder="1" applyAlignment="1">
      <alignment horizontal="center" vertical="center" wrapText="1"/>
    </xf>
    <xf numFmtId="0" fontId="25" fillId="0" borderId="54" xfId="0" applyFont="1" applyBorder="1" applyAlignment="1" applyProtection="1">
      <alignment horizontal="center" vertical="center" wrapText="1"/>
      <protection locked="0"/>
    </xf>
    <xf numFmtId="0" fontId="25" fillId="0" borderId="55"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7" fillId="0" borderId="47" xfId="0" applyFont="1" applyBorder="1" applyAlignment="1" applyProtection="1">
      <alignment horizontal="center" vertical="center" wrapText="1"/>
      <protection locked="0"/>
    </xf>
    <xf numFmtId="0" fontId="27" fillId="0" borderId="50" xfId="0" applyFont="1" applyBorder="1" applyAlignment="1" applyProtection="1">
      <alignment horizontal="center" vertical="center" wrapText="1"/>
      <protection locked="0"/>
    </xf>
    <xf numFmtId="0" fontId="27" fillId="0" borderId="45" xfId="0" applyFont="1" applyBorder="1" applyAlignment="1" applyProtection="1">
      <alignment horizontal="center" vertical="center" wrapText="1"/>
      <protection locked="0"/>
    </xf>
    <xf numFmtId="0" fontId="27" fillId="0" borderId="46" xfId="0" applyFont="1" applyBorder="1" applyAlignment="1" applyProtection="1">
      <alignment horizontal="center" vertical="center" wrapText="1"/>
      <protection locked="0"/>
    </xf>
    <xf numFmtId="0" fontId="27" fillId="0" borderId="48" xfId="0" applyFont="1" applyBorder="1" applyAlignment="1" applyProtection="1">
      <alignment horizontal="center" vertical="center" wrapText="1"/>
      <protection locked="0"/>
    </xf>
    <xf numFmtId="0" fontId="50" fillId="0" borderId="50" xfId="0" applyFont="1" applyBorder="1" applyAlignment="1">
      <alignment horizontal="left"/>
    </xf>
    <xf numFmtId="0" fontId="50" fillId="0" borderId="45" xfId="0" applyFont="1" applyBorder="1" applyAlignment="1">
      <alignment horizontal="left"/>
    </xf>
    <xf numFmtId="0" fontId="50" fillId="0" borderId="46" xfId="0" applyFont="1" applyBorder="1" applyAlignment="1">
      <alignment horizontal="left"/>
    </xf>
    <xf numFmtId="0" fontId="39" fillId="0" borderId="2"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20" xfId="0" applyFont="1" applyBorder="1" applyAlignment="1">
      <alignment horizontal="center" vertical="center" wrapText="1"/>
    </xf>
    <xf numFmtId="0" fontId="15"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15"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2" xfId="0" applyFont="1" applyBorder="1" applyAlignment="1">
      <alignment horizontal="center" vertical="center" wrapText="1"/>
    </xf>
    <xf numFmtId="0" fontId="15"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3" xfId="0" applyFont="1" applyBorder="1" applyAlignment="1">
      <alignment horizontal="center" vertical="center" wrapText="1"/>
    </xf>
    <xf numFmtId="0" fontId="12" fillId="0" borderId="7" xfId="0" applyFont="1" applyBorder="1" applyAlignment="1">
      <alignment horizontal="left" vertical="center"/>
    </xf>
    <xf numFmtId="0" fontId="13" fillId="0" borderId="10" xfId="0" applyFont="1" applyBorder="1" applyAlignment="1">
      <alignment horizontal="center" vertical="center" wrapText="1"/>
    </xf>
    <xf numFmtId="0" fontId="13" fillId="0" borderId="39" xfId="0" applyFont="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7" xfId="0" applyBorder="1"/>
    <xf numFmtId="0" fontId="0" fillId="0" borderId="8" xfId="0" applyBorder="1"/>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6" xfId="0" applyFont="1" applyBorder="1" applyAlignment="1">
      <alignment vertical="center" wrapText="1"/>
    </xf>
    <xf numFmtId="0" fontId="2" fillId="0" borderId="68" xfId="0" applyFont="1" applyBorder="1" applyAlignment="1">
      <alignment vertical="center" wrapText="1"/>
    </xf>
    <xf numFmtId="0" fontId="0" fillId="0" borderId="17" xfId="0" applyBorder="1"/>
    <xf numFmtId="0" fontId="51" fillId="0" borderId="3"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23" xfId="0" applyFont="1" applyBorder="1" applyAlignment="1">
      <alignment horizontal="center" vertical="center" wrapText="1"/>
    </xf>
    <xf numFmtId="0" fontId="1" fillId="0" borderId="38" xfId="0" applyFont="1" applyBorder="1" applyAlignment="1">
      <alignment horizontal="center" vertical="center"/>
    </xf>
    <xf numFmtId="0" fontId="1" fillId="0" borderId="1" xfId="0" applyFont="1" applyBorder="1" applyAlignment="1">
      <alignment horizontal="center" vertical="center"/>
    </xf>
    <xf numFmtId="0" fontId="1" fillId="0" borderId="60" xfId="0" applyFont="1" applyBorder="1" applyAlignment="1">
      <alignment horizontal="center" vertical="center"/>
    </xf>
    <xf numFmtId="0" fontId="37" fillId="6" borderId="43" xfId="0" applyFont="1" applyFill="1" applyBorder="1" applyAlignment="1">
      <alignment horizontal="center" vertical="center" wrapText="1"/>
    </xf>
    <xf numFmtId="0" fontId="33" fillId="7" borderId="43" xfId="0" applyFont="1" applyFill="1" applyBorder="1" applyAlignment="1">
      <alignment horizontal="center" vertical="center" wrapText="1"/>
    </xf>
    <xf numFmtId="0" fontId="28" fillId="2" borderId="12" xfId="1" applyFont="1" applyFill="1" applyBorder="1" applyAlignment="1">
      <alignment horizontal="center" vertical="center"/>
    </xf>
    <xf numFmtId="0" fontId="28" fillId="2" borderId="0" xfId="1" applyFont="1" applyFill="1" applyAlignment="1">
      <alignment horizontal="center" vertical="center"/>
    </xf>
    <xf numFmtId="0" fontId="28" fillId="2" borderId="19" xfId="1" applyFont="1" applyFill="1" applyBorder="1" applyAlignment="1">
      <alignment horizontal="center" vertical="center"/>
    </xf>
    <xf numFmtId="0" fontId="28" fillId="2" borderId="52" xfId="1" applyFont="1" applyFill="1" applyBorder="1" applyAlignment="1">
      <alignment horizontal="center" vertical="center"/>
    </xf>
    <xf numFmtId="0" fontId="28" fillId="2" borderId="40" xfId="1" applyFont="1" applyFill="1" applyBorder="1" applyAlignment="1">
      <alignment horizontal="center" vertical="center"/>
    </xf>
    <xf numFmtId="0" fontId="28" fillId="2" borderId="51" xfId="1" applyFont="1" applyFill="1" applyBorder="1" applyAlignment="1">
      <alignment horizontal="center" vertical="center"/>
    </xf>
    <xf numFmtId="0" fontId="35" fillId="6" borderId="43" xfId="0" applyFont="1" applyFill="1" applyBorder="1" applyAlignment="1">
      <alignment horizontal="center" vertical="center"/>
    </xf>
    <xf numFmtId="0" fontId="34" fillId="6" borderId="36" xfId="0" applyFont="1" applyFill="1" applyBorder="1" applyAlignment="1">
      <alignment horizontal="left" vertical="center"/>
    </xf>
    <xf numFmtId="0" fontId="34" fillId="6" borderId="29" xfId="0" applyFont="1" applyFill="1" applyBorder="1" applyAlignment="1">
      <alignment horizontal="left" vertical="center"/>
    </xf>
    <xf numFmtId="0" fontId="34" fillId="6" borderId="49" xfId="0" applyFont="1" applyFill="1" applyBorder="1" applyAlignment="1">
      <alignment horizontal="left" vertical="center"/>
    </xf>
    <xf numFmtId="0" fontId="34" fillId="7" borderId="36" xfId="0" applyFont="1" applyFill="1" applyBorder="1" applyAlignment="1">
      <alignment horizontal="left" vertical="center"/>
    </xf>
    <xf numFmtId="0" fontId="34" fillId="7" borderId="29" xfId="0" applyFont="1" applyFill="1" applyBorder="1" applyAlignment="1">
      <alignment horizontal="left" vertical="center"/>
    </xf>
    <xf numFmtId="0" fontId="34" fillId="7" borderId="49" xfId="0" applyFont="1" applyFill="1" applyBorder="1" applyAlignment="1">
      <alignment horizontal="left" vertical="center"/>
    </xf>
    <xf numFmtId="0" fontId="35" fillId="7" borderId="36" xfId="0" applyFont="1" applyFill="1" applyBorder="1" applyAlignment="1">
      <alignment horizontal="center" vertical="center"/>
    </xf>
    <xf numFmtId="0" fontId="35" fillId="7" borderId="29" xfId="0" applyFont="1" applyFill="1" applyBorder="1" applyAlignment="1">
      <alignment horizontal="center" vertical="center"/>
    </xf>
    <xf numFmtId="0" fontId="35" fillId="7" borderId="49" xfId="0" applyFont="1" applyFill="1" applyBorder="1" applyAlignment="1">
      <alignment horizontal="center" vertical="center"/>
    </xf>
    <xf numFmtId="0" fontId="37" fillId="0" borderId="43" xfId="0" applyFont="1" applyBorder="1" applyAlignment="1">
      <alignment horizontal="center" vertical="center" wrapText="1"/>
    </xf>
    <xf numFmtId="0" fontId="37" fillId="6" borderId="36" xfId="0" applyFont="1" applyFill="1" applyBorder="1" applyAlignment="1">
      <alignment horizontal="center" vertical="center" wrapText="1"/>
    </xf>
    <xf numFmtId="0" fontId="37" fillId="6" borderId="29"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5" fillId="0" borderId="36"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49" xfId="0" applyFont="1" applyBorder="1" applyAlignment="1">
      <alignment horizontal="center" vertical="center" wrapText="1"/>
    </xf>
    <xf numFmtId="0" fontId="35" fillId="6" borderId="36" xfId="0" applyFont="1" applyFill="1" applyBorder="1" applyAlignment="1">
      <alignment horizontal="center" vertical="center"/>
    </xf>
    <xf numFmtId="0" fontId="35" fillId="6" borderId="29" xfId="0" applyFont="1" applyFill="1" applyBorder="1" applyAlignment="1">
      <alignment horizontal="center" vertical="center"/>
    </xf>
    <xf numFmtId="0" fontId="35" fillId="6" borderId="49" xfId="0" applyFont="1" applyFill="1" applyBorder="1" applyAlignment="1">
      <alignment horizontal="center" vertical="center"/>
    </xf>
    <xf numFmtId="0" fontId="35" fillId="0" borderId="36" xfId="0" applyFont="1" applyBorder="1" applyAlignment="1">
      <alignment horizontal="center" vertical="center"/>
    </xf>
    <xf numFmtId="0" fontId="35" fillId="0" borderId="29" xfId="0" applyFont="1" applyBorder="1" applyAlignment="1">
      <alignment horizontal="center" vertical="center"/>
    </xf>
    <xf numFmtId="0" fontId="35" fillId="0" borderId="49" xfId="0" applyFont="1" applyBorder="1" applyAlignment="1">
      <alignment horizontal="center" vertical="center"/>
    </xf>
    <xf numFmtId="0" fontId="34" fillId="6" borderId="36" xfId="0" applyFont="1" applyFill="1" applyBorder="1" applyAlignment="1">
      <alignment horizontal="left" vertical="center" wrapText="1"/>
    </xf>
    <xf numFmtId="0" fontId="34" fillId="0" borderId="43" xfId="0" applyFont="1" applyBorder="1" applyAlignment="1">
      <alignment horizontal="left" vertical="center" wrapText="1"/>
    </xf>
    <xf numFmtId="0" fontId="34" fillId="0" borderId="36" xfId="0" applyFont="1" applyBorder="1" applyAlignment="1">
      <alignment horizontal="left" vertical="center"/>
    </xf>
    <xf numFmtId="0" fontId="34" fillId="0" borderId="29" xfId="0" applyFont="1" applyBorder="1" applyAlignment="1">
      <alignment horizontal="left" vertical="center"/>
    </xf>
    <xf numFmtId="0" fontId="34" fillId="0" borderId="49" xfId="0" applyFont="1" applyBorder="1" applyAlignment="1">
      <alignment horizontal="left" vertical="center"/>
    </xf>
    <xf numFmtId="0" fontId="34" fillId="6" borderId="29" xfId="0" applyFont="1" applyFill="1" applyBorder="1" applyAlignment="1">
      <alignment horizontal="left" vertical="center" wrapText="1"/>
    </xf>
    <xf numFmtId="0" fontId="34" fillId="6" borderId="49" xfId="0" applyFont="1" applyFill="1" applyBorder="1" applyAlignment="1">
      <alignment horizontal="left" vertical="center" wrapText="1"/>
    </xf>
    <xf numFmtId="0" fontId="34" fillId="0" borderId="36" xfId="0" applyFont="1" applyBorder="1" applyAlignment="1">
      <alignment horizontal="left" vertical="center" wrapText="1"/>
    </xf>
    <xf numFmtId="0" fontId="34" fillId="0" borderId="29" xfId="0" applyFont="1" applyBorder="1" applyAlignment="1">
      <alignment horizontal="left" vertical="center" wrapText="1"/>
    </xf>
    <xf numFmtId="0" fontId="34" fillId="0" borderId="49" xfId="0" applyFont="1" applyBorder="1" applyAlignment="1">
      <alignment horizontal="left" vertical="center" wrapText="1"/>
    </xf>
    <xf numFmtId="0" fontId="6" fillId="0" borderId="36" xfId="0" applyFont="1" applyBorder="1" applyAlignment="1">
      <alignment horizontal="left" vertical="center"/>
    </xf>
    <xf numFmtId="0" fontId="6" fillId="0" borderId="29" xfId="0" applyFont="1" applyBorder="1" applyAlignment="1">
      <alignment horizontal="left" vertical="center"/>
    </xf>
    <xf numFmtId="0" fontId="6" fillId="0" borderId="49" xfId="0" applyFont="1" applyBorder="1" applyAlignment="1">
      <alignment horizontal="left" vertical="center"/>
    </xf>
    <xf numFmtId="0" fontId="6" fillId="6" borderId="36" xfId="0" applyFont="1" applyFill="1" applyBorder="1" applyAlignment="1">
      <alignment horizontal="left" vertical="center"/>
    </xf>
    <xf numFmtId="0" fontId="6" fillId="6" borderId="29" xfId="0" applyFont="1" applyFill="1" applyBorder="1" applyAlignment="1">
      <alignment horizontal="left" vertical="center"/>
    </xf>
    <xf numFmtId="0" fontId="6" fillId="6" borderId="49" xfId="0" applyFont="1" applyFill="1" applyBorder="1" applyAlignment="1">
      <alignment horizontal="left" vertical="center"/>
    </xf>
    <xf numFmtId="0" fontId="6" fillId="0" borderId="36" xfId="0" applyFont="1" applyBorder="1" applyAlignment="1">
      <alignment horizontal="left" vertical="center" wrapText="1"/>
    </xf>
    <xf numFmtId="0" fontId="6" fillId="0" borderId="49" xfId="0" applyFont="1" applyBorder="1" applyAlignment="1">
      <alignment horizontal="left" vertical="center" wrapText="1"/>
    </xf>
    <xf numFmtId="0" fontId="35" fillId="6" borderId="36"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5" fillId="6" borderId="49" xfId="0" applyFont="1" applyFill="1" applyBorder="1" applyAlignment="1">
      <alignment horizontal="center" vertical="center" wrapText="1"/>
    </xf>
    <xf numFmtId="0" fontId="6" fillId="6" borderId="36"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49" xfId="0" applyFont="1" applyFill="1" applyBorder="1" applyAlignment="1">
      <alignment horizontal="left" vertical="center" wrapText="1"/>
    </xf>
    <xf numFmtId="0" fontId="52" fillId="0" borderId="36" xfId="0" applyFont="1" applyBorder="1" applyAlignment="1">
      <alignment horizontal="center" vertical="center" wrapText="1"/>
    </xf>
    <xf numFmtId="0" fontId="52" fillId="0" borderId="29" xfId="0" applyFont="1" applyBorder="1" applyAlignment="1">
      <alignment horizontal="center" vertical="center" wrapText="1"/>
    </xf>
    <xf numFmtId="0" fontId="52" fillId="0" borderId="49" xfId="0" applyFont="1" applyBorder="1" applyAlignment="1">
      <alignment horizontal="center" vertical="center" wrapText="1"/>
    </xf>
    <xf numFmtId="0" fontId="52" fillId="6" borderId="36" xfId="0" applyFont="1" applyFill="1" applyBorder="1" applyAlignment="1">
      <alignment horizontal="center" vertical="center"/>
    </xf>
    <xf numFmtId="0" fontId="52" fillId="6" borderId="29" xfId="0" applyFont="1" applyFill="1" applyBorder="1" applyAlignment="1">
      <alignment horizontal="center" vertical="center"/>
    </xf>
    <xf numFmtId="0" fontId="52" fillId="6" borderId="49" xfId="0" applyFont="1" applyFill="1" applyBorder="1" applyAlignment="1">
      <alignment horizontal="center" vertical="center"/>
    </xf>
    <xf numFmtId="0" fontId="52" fillId="6" borderId="36" xfId="0" applyFont="1" applyFill="1" applyBorder="1" applyAlignment="1">
      <alignment horizontal="center" vertical="center" wrapText="1"/>
    </xf>
    <xf numFmtId="0" fontId="52" fillId="6" borderId="29" xfId="0" applyFont="1" applyFill="1" applyBorder="1" applyAlignment="1">
      <alignment horizontal="center" vertical="center" wrapText="1"/>
    </xf>
    <xf numFmtId="0" fontId="52" fillId="6" borderId="49" xfId="0" applyFont="1" applyFill="1" applyBorder="1" applyAlignment="1">
      <alignment horizontal="center" vertical="center" wrapText="1"/>
    </xf>
    <xf numFmtId="0" fontId="52" fillId="0" borderId="36" xfId="0" applyFont="1" applyBorder="1" applyAlignment="1">
      <alignment horizontal="center" vertical="center"/>
    </xf>
    <xf numFmtId="0" fontId="52" fillId="0" borderId="29" xfId="0" applyFont="1" applyBorder="1" applyAlignment="1">
      <alignment horizontal="center" vertical="center"/>
    </xf>
    <xf numFmtId="0" fontId="52" fillId="0" borderId="49" xfId="0" applyFont="1" applyBorder="1" applyAlignment="1">
      <alignment horizontal="center" vertical="center"/>
    </xf>
    <xf numFmtId="0" fontId="52" fillId="0" borderId="43" xfId="0" applyFont="1" applyBorder="1" applyAlignment="1">
      <alignment horizontal="center" vertical="center"/>
    </xf>
    <xf numFmtId="0" fontId="52" fillId="6" borderId="43" xfId="0" applyFont="1" applyFill="1" applyBorder="1" applyAlignment="1">
      <alignment horizontal="center" vertical="center"/>
    </xf>
    <xf numFmtId="0" fontId="34" fillId="6" borderId="43" xfId="0" applyFont="1" applyFill="1" applyBorder="1" applyAlignment="1">
      <alignment horizontal="left" vertical="center"/>
    </xf>
    <xf numFmtId="0" fontId="34" fillId="6" borderId="43" xfId="0" applyFont="1" applyFill="1" applyBorder="1" applyAlignment="1">
      <alignment horizontal="left" vertical="center" wrapText="1"/>
    </xf>
    <xf numFmtId="0" fontId="52" fillId="7" borderId="43" xfId="0" applyFont="1" applyFill="1" applyBorder="1" applyAlignment="1">
      <alignment horizontal="center" vertical="center"/>
    </xf>
    <xf numFmtId="0" fontId="34" fillId="7" borderId="43" xfId="0" applyFont="1" applyFill="1" applyBorder="1" applyAlignment="1">
      <alignment horizontal="left" vertical="center"/>
    </xf>
    <xf numFmtId="0" fontId="28" fillId="8" borderId="43" xfId="1" applyFont="1" applyFill="1" applyBorder="1" applyAlignment="1">
      <alignment horizontal="center" vertical="center"/>
    </xf>
    <xf numFmtId="0" fontId="49" fillId="0" borderId="58" xfId="0" applyFont="1" applyBorder="1" applyAlignment="1">
      <alignment horizontal="left" vertical="center"/>
    </xf>
    <xf numFmtId="0" fontId="49" fillId="0" borderId="41" xfId="0" applyFont="1" applyBorder="1" applyAlignment="1">
      <alignment horizontal="left" vertical="center"/>
    </xf>
    <xf numFmtId="0" fontId="49" fillId="0" borderId="59" xfId="0" applyFont="1" applyBorder="1" applyAlignment="1">
      <alignment horizontal="left" vertical="center"/>
    </xf>
    <xf numFmtId="0" fontId="6" fillId="0" borderId="35" xfId="0" applyFont="1" applyFill="1" applyBorder="1" applyAlignment="1">
      <alignment horizontal="left" vertical="center" wrapText="1" indent="1"/>
    </xf>
    <xf numFmtId="0" fontId="6" fillId="0" borderId="29" xfId="0" applyFont="1" applyFill="1" applyBorder="1" applyAlignment="1">
      <alignment horizontal="left" vertical="center" wrapText="1" indent="1"/>
    </xf>
  </cellXfs>
  <cellStyles count="2">
    <cellStyle name="Normal" xfId="0" builtinId="0"/>
    <cellStyle name="Normal 2" xfId="1" xr:uid="{57A97C13-2174-406C-8783-7C4BBD12E06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448235</xdr:colOff>
      <xdr:row>0</xdr:row>
      <xdr:rowOff>22413</xdr:rowOff>
    </xdr:from>
    <xdr:to>
      <xdr:col>0</xdr:col>
      <xdr:colOff>2000810</xdr:colOff>
      <xdr:row>1</xdr:row>
      <xdr:rowOff>180836</xdr:rowOff>
    </xdr:to>
    <xdr:pic>
      <xdr:nvPicPr>
        <xdr:cNvPr id="2" name="Image 1">
          <a:extLst>
            <a:ext uri="{FF2B5EF4-FFF2-40B4-BE49-F238E27FC236}">
              <a16:creationId xmlns:a16="http://schemas.microsoft.com/office/drawing/2014/main" id="{AE6827F7-03B0-4DE0-9720-C979A883F8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22413"/>
          <a:ext cx="1552575" cy="909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425824</xdr:colOff>
      <xdr:row>0</xdr:row>
      <xdr:rowOff>78442</xdr:rowOff>
    </xdr:from>
    <xdr:ext cx="1552575" cy="906816"/>
    <xdr:pic>
      <xdr:nvPicPr>
        <xdr:cNvPr id="2" name="Image 1">
          <a:extLst>
            <a:ext uri="{FF2B5EF4-FFF2-40B4-BE49-F238E27FC236}">
              <a16:creationId xmlns:a16="http://schemas.microsoft.com/office/drawing/2014/main" id="{45A612A7-6CDD-414F-9494-2077A13413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824" y="78442"/>
          <a:ext cx="1552575" cy="90681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92489</xdr:colOff>
      <xdr:row>0</xdr:row>
      <xdr:rowOff>242207</xdr:rowOff>
    </xdr:from>
    <xdr:to>
      <xdr:col>3</xdr:col>
      <xdr:colOff>543681</xdr:colOff>
      <xdr:row>1</xdr:row>
      <xdr:rowOff>476249</xdr:rowOff>
    </xdr:to>
    <xdr:pic>
      <xdr:nvPicPr>
        <xdr:cNvPr id="4" name="Image 3">
          <a:extLst>
            <a:ext uri="{FF2B5EF4-FFF2-40B4-BE49-F238E27FC236}">
              <a16:creationId xmlns:a16="http://schemas.microsoft.com/office/drawing/2014/main" id="{FE99A64E-790E-44C7-A94A-459F9A626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168" y="242207"/>
          <a:ext cx="1975192" cy="996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174132</xdr:colOff>
      <xdr:row>0</xdr:row>
      <xdr:rowOff>242206</xdr:rowOff>
    </xdr:from>
    <xdr:to>
      <xdr:col>3</xdr:col>
      <xdr:colOff>544376</xdr:colOff>
      <xdr:row>1</xdr:row>
      <xdr:rowOff>435428</xdr:rowOff>
    </xdr:to>
    <xdr:pic>
      <xdr:nvPicPr>
        <xdr:cNvPr id="2" name="Image 1">
          <a:extLst>
            <a:ext uri="{FF2B5EF4-FFF2-40B4-BE49-F238E27FC236}">
              <a16:creationId xmlns:a16="http://schemas.microsoft.com/office/drawing/2014/main" id="{7FC445E2-F5A8-4F05-B59E-D814059A00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11" y="242206"/>
          <a:ext cx="1894244" cy="955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337419</xdr:colOff>
      <xdr:row>0</xdr:row>
      <xdr:rowOff>38100</xdr:rowOff>
    </xdr:from>
    <xdr:to>
      <xdr:col>2</xdr:col>
      <xdr:colOff>226943</xdr:colOff>
      <xdr:row>1</xdr:row>
      <xdr:rowOff>301625</xdr:rowOff>
    </xdr:to>
    <xdr:pic>
      <xdr:nvPicPr>
        <xdr:cNvPr id="4" name="Image 3">
          <a:extLst>
            <a:ext uri="{FF2B5EF4-FFF2-40B4-BE49-F238E27FC236}">
              <a16:creationId xmlns:a16="http://schemas.microsoft.com/office/drawing/2014/main" id="{9F472D95-1A19-4102-A7B2-5706A5D1E6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419" y="38100"/>
          <a:ext cx="1586631"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828675</xdr:colOff>
      <xdr:row>1</xdr:row>
      <xdr:rowOff>57150</xdr:rowOff>
    </xdr:from>
    <xdr:to>
      <xdr:col>2</xdr:col>
      <xdr:colOff>28575</xdr:colOff>
      <xdr:row>1</xdr:row>
      <xdr:rowOff>247650</xdr:rowOff>
    </xdr:to>
    <xdr:sp macro="" textlink="">
      <xdr:nvSpPr>
        <xdr:cNvPr id="5" name="Rectangle 4">
          <a:extLst>
            <a:ext uri="{FF2B5EF4-FFF2-40B4-BE49-F238E27FC236}">
              <a16:creationId xmlns:a16="http://schemas.microsoft.com/office/drawing/2014/main" id="{2C946C5E-9DF0-419F-951F-EBB19C8B809E}"/>
            </a:ext>
          </a:extLst>
        </xdr:cNvPr>
        <xdr:cNvSpPr/>
      </xdr:nvSpPr>
      <xdr:spPr>
        <a:xfrm>
          <a:off x="828675" y="590550"/>
          <a:ext cx="971550" cy="1905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337419</xdr:colOff>
      <xdr:row>0</xdr:row>
      <xdr:rowOff>38100</xdr:rowOff>
    </xdr:from>
    <xdr:to>
      <xdr:col>2</xdr:col>
      <xdr:colOff>226943</xdr:colOff>
      <xdr:row>1</xdr:row>
      <xdr:rowOff>295275</xdr:rowOff>
    </xdr:to>
    <xdr:pic>
      <xdr:nvPicPr>
        <xdr:cNvPr id="2" name="Image 1">
          <a:extLst>
            <a:ext uri="{FF2B5EF4-FFF2-40B4-BE49-F238E27FC236}">
              <a16:creationId xmlns:a16="http://schemas.microsoft.com/office/drawing/2014/main" id="{FE30320D-973F-46C3-84BF-7D4272E83B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419" y="38100"/>
          <a:ext cx="1584974"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828675</xdr:colOff>
      <xdr:row>1</xdr:row>
      <xdr:rowOff>57150</xdr:rowOff>
    </xdr:from>
    <xdr:to>
      <xdr:col>2</xdr:col>
      <xdr:colOff>28575</xdr:colOff>
      <xdr:row>1</xdr:row>
      <xdr:rowOff>247650</xdr:rowOff>
    </xdr:to>
    <xdr:sp macro="" textlink="">
      <xdr:nvSpPr>
        <xdr:cNvPr id="3" name="Rectangle 2">
          <a:extLst>
            <a:ext uri="{FF2B5EF4-FFF2-40B4-BE49-F238E27FC236}">
              <a16:creationId xmlns:a16="http://schemas.microsoft.com/office/drawing/2014/main" id="{11477210-4FF0-4318-BD5B-81CA6B48F437}"/>
            </a:ext>
          </a:extLst>
        </xdr:cNvPr>
        <xdr:cNvSpPr/>
      </xdr:nvSpPr>
      <xdr:spPr>
        <a:xfrm>
          <a:off x="828675" y="590550"/>
          <a:ext cx="895350" cy="1905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385044</xdr:colOff>
      <xdr:row>0</xdr:row>
      <xdr:rowOff>85725</xdr:rowOff>
    </xdr:from>
    <xdr:to>
      <xdr:col>3</xdr:col>
      <xdr:colOff>304800</xdr:colOff>
      <xdr:row>1</xdr:row>
      <xdr:rowOff>542925</xdr:rowOff>
    </xdr:to>
    <xdr:pic>
      <xdr:nvPicPr>
        <xdr:cNvPr id="2" name="Image 1">
          <a:extLst>
            <a:ext uri="{FF2B5EF4-FFF2-40B4-BE49-F238E27FC236}">
              <a16:creationId xmlns:a16="http://schemas.microsoft.com/office/drawing/2014/main" id="{0F351F73-83B5-4251-92D3-F7BA82225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8394" y="85725"/>
          <a:ext cx="1586631"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95250</xdr:colOff>
      <xdr:row>1</xdr:row>
      <xdr:rowOff>228599</xdr:rowOff>
    </xdr:from>
    <xdr:to>
      <xdr:col>3</xdr:col>
      <xdr:colOff>304800</xdr:colOff>
      <xdr:row>1</xdr:row>
      <xdr:rowOff>447674</xdr:rowOff>
    </xdr:to>
    <xdr:sp macro="" textlink="">
      <xdr:nvSpPr>
        <xdr:cNvPr id="3" name="Rectangle 2">
          <a:extLst>
            <a:ext uri="{FF2B5EF4-FFF2-40B4-BE49-F238E27FC236}">
              <a16:creationId xmlns:a16="http://schemas.microsoft.com/office/drawing/2014/main" id="{D719681F-83D5-49BF-A391-925BFC466933}"/>
            </a:ext>
          </a:extLst>
        </xdr:cNvPr>
        <xdr:cNvSpPr/>
      </xdr:nvSpPr>
      <xdr:spPr>
        <a:xfrm>
          <a:off x="981075" y="838199"/>
          <a:ext cx="1266825" cy="2190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385044</xdr:colOff>
      <xdr:row>0</xdr:row>
      <xdr:rowOff>85725</xdr:rowOff>
    </xdr:from>
    <xdr:to>
      <xdr:col>3</xdr:col>
      <xdr:colOff>304800</xdr:colOff>
      <xdr:row>1</xdr:row>
      <xdr:rowOff>542925</xdr:rowOff>
    </xdr:to>
    <xdr:pic>
      <xdr:nvPicPr>
        <xdr:cNvPr id="2" name="Image 1">
          <a:extLst>
            <a:ext uri="{FF2B5EF4-FFF2-40B4-BE49-F238E27FC236}">
              <a16:creationId xmlns:a16="http://schemas.microsoft.com/office/drawing/2014/main" id="{FDCAE2DE-EA55-4B27-9F35-A20556380F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8394" y="85725"/>
          <a:ext cx="1586631"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95250</xdr:colOff>
      <xdr:row>1</xdr:row>
      <xdr:rowOff>228599</xdr:rowOff>
    </xdr:from>
    <xdr:to>
      <xdr:col>3</xdr:col>
      <xdr:colOff>304800</xdr:colOff>
      <xdr:row>1</xdr:row>
      <xdr:rowOff>447674</xdr:rowOff>
    </xdr:to>
    <xdr:sp macro="" textlink="">
      <xdr:nvSpPr>
        <xdr:cNvPr id="3" name="Rectangle 2">
          <a:extLst>
            <a:ext uri="{FF2B5EF4-FFF2-40B4-BE49-F238E27FC236}">
              <a16:creationId xmlns:a16="http://schemas.microsoft.com/office/drawing/2014/main" id="{ED4EFB34-9E69-4925-9BA6-4644542E497B}"/>
            </a:ext>
          </a:extLst>
        </xdr:cNvPr>
        <xdr:cNvSpPr/>
      </xdr:nvSpPr>
      <xdr:spPr>
        <a:xfrm>
          <a:off x="828675" y="838199"/>
          <a:ext cx="1276350" cy="2190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QUALITE\Affaires\SLS\MX%20Exigences\Copie%20de%20MCE%20-%20GRF-0033%20concernant%20GRP-0087%20-%20N42330%20Rev.%20A%20du%2028%20F&#233;v.%202018%20(003)%20V%20fina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QUALITE\SYSTEME%20QUALITE\Procedure%20et%20MQ\1%20PR%20Projets\AC-704%20Rev%20N\AC-704%20%20Exigences%20G&#233;n&#233;rales%20Qualit&#233;%20destin&#233;es%20aux%20fournisseurs%20(M%20du%2023dec2020)_EN-m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FR"/>
      <sheetName val="Guide EN"/>
      <sheetName val="Synthèse-Summary"/>
      <sheetName val="MCE-RCM"/>
      <sheetName val="Correspondance"/>
      <sheetName val="Bilan"/>
      <sheetName val="Statistiques"/>
    </sheetNames>
    <sheetDataSet>
      <sheetData sheetId="0"/>
      <sheetData sheetId="1"/>
      <sheetData sheetId="2">
        <row r="13">
          <cell r="E13" t="str">
            <v>S1 - Aérospatial, Défense / Aerospace, Defence</v>
          </cell>
          <cell r="O13">
            <v>42330</v>
          </cell>
        </row>
        <row r="14">
          <cell r="E14" t="str">
            <v>B - Fournisseur concepteur / Build-to-Spec Supplier</v>
          </cell>
        </row>
        <row r="15">
          <cell r="E15" t="str">
            <v>MI - Equipements / Equipments</v>
          </cell>
        </row>
        <row r="18">
          <cell r="E18" t="str">
            <v>EN/AS/JISQ 9100</v>
          </cell>
          <cell r="O18" t="str">
            <v>EN/AS/JISQ 9100</v>
          </cell>
        </row>
        <row r="19">
          <cell r="E19" t="str">
            <v>Français</v>
          </cell>
        </row>
      </sheetData>
      <sheetData sheetId="3"/>
      <sheetData sheetId="4">
        <row r="5">
          <cell r="C5" t="str">
            <v>ID</v>
          </cell>
          <cell r="D5" t="str">
            <v>Libellé d'exigence</v>
          </cell>
          <cell r="E5" t="str">
            <v>Requirements label</v>
          </cell>
          <cell r="F5" t="str">
            <v>Preuve de conformité</v>
          </cell>
          <cell r="G5" t="str">
            <v>Proof of compliance</v>
          </cell>
          <cell r="H5" t="str">
            <v>Libellé d'exigences / Requirements label</v>
          </cell>
          <cell r="I5" t="str">
            <v>Exemples de preuve de conformité / Compliance proof examples</v>
          </cell>
          <cell r="J5" t="str">
            <v>S1 - Aérospatial, Défense / Aerospace, Defence</v>
          </cell>
          <cell r="K5" t="str">
            <v>S2 - Automobile, Ferroviaire / Automobile, Railway</v>
          </cell>
          <cell r="L5" t="str">
            <v>S3 - Autres secteurs / Other business area</v>
          </cell>
          <cell r="M5" t="str">
            <v>Bilan / Summary</v>
          </cell>
          <cell r="N5" t="str">
            <v>A - Fournisseur non concepteur / Build-to-Print Supplier</v>
          </cell>
          <cell r="O5" t="str">
            <v>B - Fournisseur concepteur / Build-to-Spec Supplier</v>
          </cell>
          <cell r="P5" t="str">
            <v>C - Revendeur, Stockiste, Distributeur, Catalogue, Standard, Normé / Dealer, Stockist, Distributor, Catalogue parts, Standards, Normalized parts</v>
          </cell>
          <cell r="Q5" t="str">
            <v>D - Entretien Aéronautique / Aeronautical Maintenance</v>
          </cell>
          <cell r="R5" t="str">
            <v>E - Hors production / Non production</v>
          </cell>
          <cell r="S5" t="str">
            <v>F - Inter-opérations / Inter-Operations</v>
          </cell>
          <cell r="T5" t="str">
            <v>Bilan / Summary</v>
          </cell>
          <cell r="U5" t="str">
            <v>MA - Matière métallique / Metallic materials</v>
          </cell>
          <cell r="V5" t="str">
            <v>MB - Forge / Forging</v>
          </cell>
          <cell r="W5" t="str">
            <v>MC - Fonderie / Casting</v>
          </cell>
          <cell r="X5" t="str">
            <v>MD - Usinage / Machined parts</v>
          </cell>
          <cell r="Y5" t="str">
            <v>ME - Chaudronnerie / Fabricated parts</v>
          </cell>
          <cell r="Z5" t="str">
            <v>MF - Produits techniques / Technical products</v>
          </cell>
          <cell r="AA5" t="str">
            <v>MG - Matière non métallique / Non metallic material</v>
          </cell>
          <cell r="AB5" t="str">
            <v>MH - Pièces et prestations de transformation composites et plastiques / Composite and plastic parts and transformation works</v>
          </cell>
          <cell r="AC5" t="str">
            <v>MI - Equipements / Equipments</v>
          </cell>
          <cell r="AD5" t="str">
            <v>MJ - Electronique / Electronics</v>
          </cell>
          <cell r="AE5" t="str">
            <v>MK - Prestations - procédés / Services - processes</v>
          </cell>
          <cell r="AF5" t="str">
            <v>ML - Systèmes / Systems</v>
          </cell>
          <cell r="AG5" t="str">
            <v>MM - Rechange, réparation et maintenance / Spare parts, repair, maintenance</v>
          </cell>
          <cell r="AH5" t="str">
            <v>NA2 à/to NA8 - Bâtiments, infrastructures et facility management / Buildings, infrastructure and facility management</v>
          </cell>
          <cell r="AI5" t="str">
            <v>NA6B=NB2 - Bâtiments, infrastructures et facility management: Archivage des documents / Buildings, infrastructure and facility management: Storage and processing of documents</v>
          </cell>
          <cell r="AJ5" t="str">
            <v>NC1,2,3,6,7,8,9 - Consommables du commerce / Consumables</v>
          </cell>
          <cell r="AK5" t="str">
            <v>NC4,5,93 - Consommables : Produits chimiques, de traitement et nettoyage surfaces, ingrédients/lubrifiants; Spécifiques; Distributeurs / Consumables: Chemicals, surface protection and cleaning, lubrification Products;Specifics;Distributors</v>
          </cell>
          <cell r="AL5" t="str">
            <v>NC72 - Consommables : Prestation d'étalonnage / Consumables: Benefit calibration</v>
          </cell>
          <cell r="AM5" t="str">
            <v>NCA - Consommables : Gestion administrative des classes C / Consumables: C-parts sourcing management</v>
          </cell>
          <cell r="AN5" t="str">
            <v>ND - Logistique / Logistics</v>
          </cell>
          <cell r="AO5" t="str">
            <v>NE1 à/to NE3 - Informatique et Télécommunications : Logiciels et Matériels / IT and Telecommunication: Software and Hardware</v>
          </cell>
          <cell r="AP5" t="str">
            <v>NE4 à/to NE7 - Informatique et Télécommunications : Prestations et Infogérance SI / IT and Telecommunication: Services and Support</v>
          </cell>
          <cell r="AQ5" t="str">
            <v>NF14,3 - Prestations d'études et essais: Etude matériaux et Essais / Study and testing services: Materials study and Testings</v>
          </cell>
          <cell r="AR5" t="str">
            <v>NF1,2,4,7,9,A - Prestations études et essais hors Matériaux, Essais, Recherche, Brevets et Traduction / Study and Testing Services except Materials, Testings, Research, Patents and Translation</v>
          </cell>
          <cell r="AS5" t="str">
            <v>TA - Biens d'équipement / Capital goods</v>
          </cell>
          <cell r="AT5" t="str">
            <v>TB - Outils / Tools</v>
          </cell>
          <cell r="AU5" t="str">
            <v>TC - Outillages spécifiques / Specific tools</v>
          </cell>
        </row>
        <row r="6">
          <cell r="C6" t="str">
            <v>4.</v>
          </cell>
          <cell r="D6" t="str">
            <v>Système de management de la qualité</v>
          </cell>
          <cell r="E6" t="str">
            <v>Quality Management System</v>
          </cell>
          <cell r="F6"/>
          <cell r="G6"/>
          <cell r="H6" t="str">
            <v>4. Système de management de la qualité</v>
          </cell>
          <cell r="I6" t="str">
            <v/>
          </cell>
          <cell r="J6"/>
          <cell r="K6"/>
          <cell r="L6"/>
          <cell r="M6"/>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W6" t="str">
            <v>EN/AS/JISQ 9100</v>
          </cell>
        </row>
        <row r="7">
          <cell r="C7" t="str">
            <v>4.1.</v>
          </cell>
          <cell r="D7" t="str">
            <v>Exigences générales</v>
          </cell>
          <cell r="E7" t="str">
            <v>General Requirements</v>
          </cell>
          <cell r="F7"/>
          <cell r="G7"/>
          <cell r="H7" t="str">
            <v>4.1. Exigences générales</v>
          </cell>
          <cell r="I7" t="str">
            <v/>
          </cell>
          <cell r="J7"/>
          <cell r="K7"/>
          <cell r="L7"/>
          <cell r="M7"/>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W7" t="str">
            <v>EN/AS/JISQ 9110</v>
          </cell>
        </row>
        <row r="8">
          <cell r="C8" t="str">
            <v>4.1</v>
          </cell>
          <cell r="D8" t="str">
            <v>Exigences de la norme EN/AS/JISQ 9100.</v>
          </cell>
          <cell r="E8" t="str">
            <v>Requirements from the EN/AS/JISQ 9100 Standard.</v>
          </cell>
          <cell r="F8" t="str">
            <v>Certificat ou Plan d'Assurance Qualité Safran (PAQS)</v>
          </cell>
          <cell r="G8" t="str">
            <v>Certificate or Safran Quality Assurance Plan (PAQS/SQAP)</v>
          </cell>
          <cell r="H8" t="str">
            <v>Exigences de la norme EN/AS/JISQ 9100.</v>
          </cell>
          <cell r="I8" t="str">
            <v>Certificat ou Plan d'Assurance Qualité Safran (PAQS)</v>
          </cell>
          <cell r="J8" t="str">
            <v>A</v>
          </cell>
          <cell r="K8" t="str">
            <v>A</v>
          </cell>
          <cell r="L8" t="str">
            <v>A</v>
          </cell>
          <cell r="M8" t="str">
            <v>S1, S2, S3</v>
          </cell>
          <cell r="N8" t="str">
            <v>A</v>
          </cell>
          <cell r="O8" t="str">
            <v>A</v>
          </cell>
          <cell r="P8" t="str">
            <v>A</v>
          </cell>
          <cell r="Q8" t="str">
            <v>A</v>
          </cell>
          <cell r="R8" t="str">
            <v>A</v>
          </cell>
          <cell r="S8" t="str">
            <v>A</v>
          </cell>
          <cell r="T8" t="str">
            <v>A, B, C, D, E, F</v>
          </cell>
          <cell r="U8"/>
          <cell r="V8"/>
          <cell r="W8"/>
          <cell r="X8"/>
          <cell r="Y8"/>
          <cell r="Z8"/>
          <cell r="AA8"/>
          <cell r="AB8"/>
          <cell r="AC8"/>
          <cell r="AD8"/>
          <cell r="AE8"/>
          <cell r="AF8"/>
          <cell r="AG8"/>
          <cell r="AH8" t="str">
            <v>A</v>
          </cell>
          <cell r="AI8" t="str">
            <v>A</v>
          </cell>
          <cell r="AJ8" t="str">
            <v>A</v>
          </cell>
          <cell r="AK8" t="str">
            <v>A</v>
          </cell>
          <cell r="AL8" t="str">
            <v>A</v>
          </cell>
          <cell r="AM8" t="str">
            <v>A</v>
          </cell>
          <cell r="AN8" t="str">
            <v>A</v>
          </cell>
          <cell r="AO8" t="str">
            <v>A</v>
          </cell>
          <cell r="AP8" t="str">
            <v>A</v>
          </cell>
          <cell r="AQ8" t="str">
            <v>A</v>
          </cell>
          <cell r="AR8" t="str">
            <v>A</v>
          </cell>
          <cell r="AS8" t="str">
            <v>A</v>
          </cell>
          <cell r="AT8" t="str">
            <v>A</v>
          </cell>
          <cell r="AU8" t="str">
            <v>A</v>
          </cell>
          <cell r="AW8" t="str">
            <v>EN/AS/JISQ 9120</v>
          </cell>
        </row>
        <row r="9">
          <cell r="C9" t="str">
            <v>4.1.1.</v>
          </cell>
          <cell r="D9" t="str">
            <v>Normes et règlements applicables</v>
          </cell>
          <cell r="E9" t="str">
            <v>Applicable Standards and Regulations</v>
          </cell>
          <cell r="F9"/>
          <cell r="G9"/>
          <cell r="H9" t="str">
            <v>4.1.1. Normes et règlements applicables</v>
          </cell>
          <cell r="I9" t="str">
            <v/>
          </cell>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W9" t="str">
            <v>EN/AS/JISQ 9133</v>
          </cell>
        </row>
        <row r="10">
          <cell r="C10" t="str">
            <v>4.1.1a</v>
          </cell>
          <cell r="D10" t="str">
            <v>Le Fournisseur doit s’engager sur sa conformité :
- aux exigences de la norme applicable pour son secteur et sa typologie  telles que présentées dans le tableau 3 ci-après et,
- aux exigences complémentaires Safran de ce document.
au travers d’une matrice de conformité (GRF-0033).</v>
          </cell>
          <cell r="E10" t="str">
            <v>The Supplier shall commit to be compliant:
- with the requirements of the applicable norm of their sector or type as presented in table 3 hereunder and,
- with the additional Safran requirements of this document.
through a requirements compliance matrix (form GRF-0033).</v>
          </cell>
          <cell r="F10" t="str">
            <v>Matrice de conformité aux exigences (MCE) renseignée et signée (GRF-0033)</v>
          </cell>
          <cell r="G10" t="str">
            <v>Requirements Matrix (MCE) filled in and signed (GRF-0033)</v>
          </cell>
          <cell r="H10" t="str">
            <v>Le Fournisseur doit s’engager sur sa conformité :
- aux exigences de la norme applicable pour son secteur et sa typologie  telles que présentées dans le tableau 3 ci-après et,
- aux exigences complémentaires Safran de ce document.
au travers d’une matrice de conformité (GRF-0033).</v>
          </cell>
          <cell r="I10" t="str">
            <v>Matrice de conformité aux exigences (MCE) renseignée et signée (GRF-0033)</v>
          </cell>
          <cell r="J10" t="str">
            <v>A</v>
          </cell>
          <cell r="K10" t="str">
            <v>A</v>
          </cell>
          <cell r="L10" t="str">
            <v>A</v>
          </cell>
          <cell r="M10" t="str">
            <v>S1, S2, S3</v>
          </cell>
          <cell r="N10" t="str">
            <v>A</v>
          </cell>
          <cell r="O10" t="str">
            <v>A</v>
          </cell>
          <cell r="P10" t="str">
            <v>A</v>
          </cell>
          <cell r="Q10" t="str">
            <v>A</v>
          </cell>
          <cell r="R10" t="str">
            <v>A</v>
          </cell>
          <cell r="S10" t="str">
            <v>A</v>
          </cell>
          <cell r="T10" t="str">
            <v>A, B, C, D, E, F</v>
          </cell>
          <cell r="U10"/>
          <cell r="V10"/>
          <cell r="W10"/>
          <cell r="X10"/>
          <cell r="Y10"/>
          <cell r="Z10"/>
          <cell r="AA10"/>
          <cell r="AB10"/>
          <cell r="AC10"/>
          <cell r="AD10"/>
          <cell r="AE10"/>
          <cell r="AF10"/>
          <cell r="AG10"/>
          <cell r="AH10" t="str">
            <v>A</v>
          </cell>
          <cell r="AI10" t="str">
            <v>A</v>
          </cell>
          <cell r="AJ10" t="str">
            <v>A</v>
          </cell>
          <cell r="AK10" t="str">
            <v>A</v>
          </cell>
          <cell r="AL10" t="str">
            <v>A</v>
          </cell>
          <cell r="AM10" t="str">
            <v>A</v>
          </cell>
          <cell r="AN10" t="str">
            <v>A</v>
          </cell>
          <cell r="AO10" t="str">
            <v>A</v>
          </cell>
          <cell r="AP10" t="str">
            <v>A</v>
          </cell>
          <cell r="AQ10" t="str">
            <v>A</v>
          </cell>
          <cell r="AR10" t="str">
            <v>A</v>
          </cell>
          <cell r="AS10" t="str">
            <v>A</v>
          </cell>
          <cell r="AT10" t="str">
            <v>A</v>
          </cell>
          <cell r="AU10" t="str">
            <v>A</v>
          </cell>
          <cell r="AW10" t="str">
            <v>ISO 9001</v>
          </cell>
        </row>
        <row r="11">
          <cell r="C11" t="str">
            <v>4.1.1b</v>
          </cell>
          <cell r="D11" t="str">
            <v xml:space="preserve">Le Fournisseur doit identifier tout écart aux exigences de ce document et mettre en place un plan d’action corrective. 
Celui-ci doit décrire des dispositions complémentaires au système de management du Fournisseur, consignées dans un Plan d’Assurance Qualité Safran (PAQS, voir GRF-0018) validé par Safran et revu périodiquement. </v>
          </cell>
          <cell r="E11" t="str">
            <v>The Supplier shall identify any deviations from the requirements in this document and implement a corrective action plan. 
This plan shall describe the correctives actions taken - in addition to the Supplier’s management system – and be recorded in a Safran Quality Assurance Plan (SQAP, see GRF-0018) approved by Safran and reviewed periodically.</v>
          </cell>
          <cell r="F11" t="str">
            <v>MCE et/ou PAQS renseigné(s) par le Fournisseur et signé(s) par Safran</v>
          </cell>
          <cell r="G11" t="str">
            <v>MCE and/or PAQS (Safran Quality Action Plan) filled by Supplier and signed by Safran</v>
          </cell>
          <cell r="H11" t="str">
            <v xml:space="preserve">Le Fournisseur doit identifier tout écart aux exigences de ce document et mettre en place un plan d’action corrective. 
Celui-ci doit décrire des dispositions complémentaires au système de management du Fournisseur, consignées dans un Plan d’Assurance Qualité Safran (PAQS, voir GRF-0018) validé par Safran et revu périodiquement. </v>
          </cell>
          <cell r="I11" t="str">
            <v>MCE et/ou PAQS renseigné(s) par le Fournisseur et signé(s) par Safran</v>
          </cell>
          <cell r="J11" t="str">
            <v>A</v>
          </cell>
          <cell r="K11" t="str">
            <v>A</v>
          </cell>
          <cell r="L11" t="str">
            <v>A</v>
          </cell>
          <cell r="M11" t="str">
            <v>S1, S2, S3</v>
          </cell>
          <cell r="N11" t="str">
            <v>A</v>
          </cell>
          <cell r="O11" t="str">
            <v>A</v>
          </cell>
          <cell r="P11" t="str">
            <v>A</v>
          </cell>
          <cell r="Q11" t="str">
            <v>A</v>
          </cell>
          <cell r="R11" t="str">
            <v>A</v>
          </cell>
          <cell r="S11" t="str">
            <v>A</v>
          </cell>
          <cell r="T11" t="str">
            <v>A, B, C, D, E, F</v>
          </cell>
          <cell r="U11"/>
          <cell r="V11"/>
          <cell r="W11"/>
          <cell r="X11"/>
          <cell r="Y11"/>
          <cell r="Z11"/>
          <cell r="AA11"/>
          <cell r="AB11"/>
          <cell r="AC11"/>
          <cell r="AD11"/>
          <cell r="AE11"/>
          <cell r="AF11"/>
          <cell r="AG11"/>
          <cell r="AH11" t="str">
            <v>A</v>
          </cell>
          <cell r="AI11" t="str">
            <v>A</v>
          </cell>
          <cell r="AJ11" t="str">
            <v>A</v>
          </cell>
          <cell r="AK11" t="str">
            <v>A</v>
          </cell>
          <cell r="AL11" t="str">
            <v>A</v>
          </cell>
          <cell r="AM11" t="str">
            <v>A</v>
          </cell>
          <cell r="AN11" t="str">
            <v>A</v>
          </cell>
          <cell r="AO11" t="str">
            <v>A</v>
          </cell>
          <cell r="AP11" t="str">
            <v>A</v>
          </cell>
          <cell r="AQ11" t="str">
            <v>A</v>
          </cell>
          <cell r="AR11" t="str">
            <v>A</v>
          </cell>
          <cell r="AS11" t="str">
            <v>A</v>
          </cell>
          <cell r="AT11" t="str">
            <v>A</v>
          </cell>
          <cell r="AU11" t="str">
            <v>A</v>
          </cell>
          <cell r="AW11" t="str">
            <v>NF EN ISO/CEI 17025</v>
          </cell>
        </row>
        <row r="12">
          <cell r="C12" t="str">
            <v>4.1.1c</v>
          </cell>
          <cell r="D12" t="str">
            <v>Le Fournisseur doit informer Safran sans délai indu de tout changement de son Système de Management de la Qualité (exemple : changement de responsable qualité, départ d’un Délégataire, changement d’actionnaire …) pouvant affecter Safran. 
Pour les évolutions de certification ou d’accréditation, ce délai est de 48 heures.</v>
          </cell>
          <cell r="E12" t="str">
            <v>The Supplier shall immediately inform Safran of any changes to their Quality Management System (e.g.: change of Quality manager, departure of a delegate, change in shareholder...) which could impact Safran. 
For changes in certification or accreditation, the deadline is set to 48 hours.</v>
          </cell>
          <cell r="F12" t="str">
            <v>Liste des dispositions prises (mises en place) ou PAQS</v>
          </cell>
          <cell r="G12" t="str">
            <v>List of measures taken (implemented) or PAQS</v>
          </cell>
          <cell r="H12" t="str">
            <v>Le Fournisseur doit informer Safran sans délai indu de tout changement de son Système de Management de la Qualité (exemple : changement de responsable qualité, départ d’un Délégataire, changement d’actionnaire …) pouvant affecter Safran. 
Pour les évolutions de certification ou d’accréditation, ce délai est de 48 heures.</v>
          </cell>
          <cell r="I12" t="str">
            <v>Liste des dispositions prises (mises en place) ou PAQS</v>
          </cell>
          <cell r="J12" t="str">
            <v>A</v>
          </cell>
          <cell r="K12" t="str">
            <v>NA</v>
          </cell>
          <cell r="L12" t="str">
            <v>NA</v>
          </cell>
          <cell r="M12" t="str">
            <v>S1</v>
          </cell>
          <cell r="N12" t="str">
            <v>A</v>
          </cell>
          <cell r="O12" t="str">
            <v>A</v>
          </cell>
          <cell r="P12" t="str">
            <v>A</v>
          </cell>
          <cell r="Q12" t="str">
            <v>A</v>
          </cell>
          <cell r="R12" t="str">
            <v>A</v>
          </cell>
          <cell r="S12" t="str">
            <v>A</v>
          </cell>
          <cell r="T12" t="str">
            <v>A, B, C, D, E, F</v>
          </cell>
          <cell r="U12"/>
          <cell r="V12"/>
          <cell r="W12"/>
          <cell r="X12"/>
          <cell r="Y12"/>
          <cell r="Z12"/>
          <cell r="AA12"/>
          <cell r="AB12"/>
          <cell r="AC12"/>
          <cell r="AD12"/>
          <cell r="AE12"/>
          <cell r="AF12"/>
          <cell r="AG12"/>
          <cell r="AH12" t="str">
            <v>A</v>
          </cell>
          <cell r="AI12" t="str">
            <v>A</v>
          </cell>
          <cell r="AJ12" t="str">
            <v>A</v>
          </cell>
          <cell r="AK12" t="str">
            <v>A</v>
          </cell>
          <cell r="AL12" t="str">
            <v>A</v>
          </cell>
          <cell r="AM12" t="str">
            <v>A</v>
          </cell>
          <cell r="AN12" t="str">
            <v>A</v>
          </cell>
          <cell r="AO12" t="str">
            <v>A</v>
          </cell>
          <cell r="AP12" t="str">
            <v>A</v>
          </cell>
          <cell r="AQ12" t="str">
            <v>A</v>
          </cell>
          <cell r="AR12" t="str">
            <v>A</v>
          </cell>
          <cell r="AS12" t="str">
            <v>A</v>
          </cell>
          <cell r="AT12" t="str">
            <v>A</v>
          </cell>
          <cell r="AU12" t="str">
            <v>A</v>
          </cell>
          <cell r="AW12" t="str">
            <v>AQAP 2110</v>
          </cell>
        </row>
        <row r="13">
          <cell r="C13" t="str">
            <v>4.1.1d</v>
          </cell>
          <cell r="D13" t="str">
            <v xml:space="preserve">Au titre de la modification de son Système de Management de la Qualité, le Fournisseur détenteur d’un agrément d’organisme de maintenance  doit fournir à Safran, à chaque mise à jour ou au minimum une fois par an, une copie :
• de ses certificats d’agrément (y compris, s’il y a lieu, les documents annexes type « opérations spécifications »),
• des listes de capacités correspondantes, 
• et sur demande de Safran, de la liste de ses sous-traitants agréés. </v>
          </cell>
          <cell r="E13" t="str">
            <v>With regards to changes in their Quality Management System, the Supplier possessing an official maintenance organisation approval shall, for every update or at least once a year, provide Safran with a copy:
• of official certifications (including, if relevant, appendix documents such as “operations specifications”)
• of the list of corresponding capabilities,
• and upon Safran’s request, of the list of approved sub-contractors.</v>
          </cell>
          <cell r="F13" t="str">
            <v>Procédure de gestion  documentaire ou PAQS précisant les dispositions prises</v>
          </cell>
          <cell r="G13" t="str">
            <v>Document management procedure or PAQS including list of measures taken</v>
          </cell>
          <cell r="H13" t="str">
            <v xml:space="preserve">Au titre de la modification de son Système de Management de la Qualité, le Fournisseur détenteur d’un agrément d’organisme de maintenance  doit fournir à Safran, à chaque mise à jour ou au minimum une fois par an, une copie :
• de ses certificats d’agrément (y compris, s’il y a lieu, les documents annexes type « opérations spécifications »),
• des listes de capacités correspondantes, 
• et sur demande de Safran, de la liste de ses sous-traitants agréés. </v>
          </cell>
          <cell r="I13" t="str">
            <v>Procédure de gestion  documentaire ou PAQS précisant les dispositions prises</v>
          </cell>
          <cell r="J13" t="str">
            <v>A</v>
          </cell>
          <cell r="K13" t="str">
            <v>NA</v>
          </cell>
          <cell r="L13" t="str">
            <v>NA</v>
          </cell>
          <cell r="M13" t="str">
            <v>S1</v>
          </cell>
          <cell r="N13" t="str">
            <v>NA</v>
          </cell>
          <cell r="O13" t="str">
            <v>NA</v>
          </cell>
          <cell r="P13" t="str">
            <v>NA</v>
          </cell>
          <cell r="Q13" t="str">
            <v>A</v>
          </cell>
          <cell r="R13" t="str">
            <v>NA</v>
          </cell>
          <cell r="S13" t="str">
            <v>NA</v>
          </cell>
          <cell r="T13" t="str">
            <v>D</v>
          </cell>
          <cell r="U13"/>
          <cell r="V13"/>
          <cell r="W13"/>
          <cell r="X13"/>
          <cell r="Y13"/>
          <cell r="Z13"/>
          <cell r="AA13"/>
          <cell r="AB13"/>
          <cell r="AC13"/>
          <cell r="AD13"/>
          <cell r="AE13"/>
          <cell r="AF13"/>
          <cell r="AG13"/>
          <cell r="AH13" t="str">
            <v>NA</v>
          </cell>
          <cell r="AI13" t="str">
            <v>NA</v>
          </cell>
          <cell r="AJ13" t="str">
            <v>NA</v>
          </cell>
          <cell r="AK13" t="str">
            <v>NA</v>
          </cell>
          <cell r="AL13" t="str">
            <v>NA</v>
          </cell>
          <cell r="AM13" t="str">
            <v>NA</v>
          </cell>
          <cell r="AN13" t="str">
            <v>NA</v>
          </cell>
          <cell r="AO13" t="str">
            <v>NA</v>
          </cell>
          <cell r="AP13" t="str">
            <v>NA</v>
          </cell>
          <cell r="AQ13" t="str">
            <v>NA</v>
          </cell>
          <cell r="AR13" t="str">
            <v>NA</v>
          </cell>
          <cell r="AS13" t="str">
            <v>NA</v>
          </cell>
          <cell r="AT13" t="str">
            <v>NA</v>
          </cell>
          <cell r="AU13" t="str">
            <v>NA</v>
          </cell>
          <cell r="AW13" t="str">
            <v>EN/AS/JISQ 9100 + AQAP 2110</v>
          </cell>
        </row>
        <row r="14">
          <cell r="C14" t="str">
            <v>4.1.2.</v>
          </cell>
          <cell r="D14" t="str">
            <v>Certifications requises</v>
          </cell>
          <cell r="E14" t="str">
            <v>Required  certifications</v>
          </cell>
          <cell r="F14"/>
          <cell r="G14"/>
          <cell r="H14" t="str">
            <v>4.1.2. Certifications requises</v>
          </cell>
          <cell r="I14" t="str">
            <v/>
          </cell>
          <cell r="J14"/>
          <cell r="K14"/>
          <cell r="L14"/>
          <cell r="M14"/>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W14" t="str">
            <v>EN/AS/JISQ 9110 + AQAP 2110</v>
          </cell>
        </row>
        <row r="15">
          <cell r="C15" t="str">
            <v>4.1.2a</v>
          </cell>
          <cell r="D15" t="str">
            <v>Le Fournisseur doit disposer d’un système qualité certifié par un organisme de certification reconnu au niveau international et/ou agréé par une Autorité Nationale de Navigabilité (NAA) en regard des normes qui lui sont applicables (cf tableau 3).</v>
          </cell>
          <cell r="E15" t="str">
            <v>The Supplier Quality System shall be certified by an internationally recognised certification organisation and/or approved by a National Airworthiness Authority (NAA) for the applicable standards (see table 3).</v>
          </cell>
          <cell r="F15" t="str">
            <v>Certificat</v>
          </cell>
          <cell r="G15" t="str">
            <v>Certificate</v>
          </cell>
          <cell r="H15" t="str">
            <v>Le Fournisseur doit disposer d’un système qualité certifié par un organisme de certification reconnu au niveau international et/ou agréé par une Autorité Nationale de Navigabilité (NAA) en regard des normes qui lui sont applicables (cf tableau 3).</v>
          </cell>
          <cell r="I15" t="str">
            <v>Certificat</v>
          </cell>
          <cell r="J15" t="str">
            <v>A</v>
          </cell>
          <cell r="K15" t="str">
            <v>A</v>
          </cell>
          <cell r="L15" t="str">
            <v>A</v>
          </cell>
          <cell r="M15" t="str">
            <v>S1, S2, S3</v>
          </cell>
          <cell r="N15" t="str">
            <v>A</v>
          </cell>
          <cell r="O15" t="str">
            <v>A</v>
          </cell>
          <cell r="P15" t="str">
            <v>A</v>
          </cell>
          <cell r="Q15" t="str">
            <v>A</v>
          </cell>
          <cell r="R15" t="str">
            <v>A</v>
          </cell>
          <cell r="S15" t="str">
            <v>A</v>
          </cell>
          <cell r="T15" t="str">
            <v>A, B, C, D, E, F</v>
          </cell>
          <cell r="U15"/>
          <cell r="V15"/>
          <cell r="W15"/>
          <cell r="X15"/>
          <cell r="Y15"/>
          <cell r="Z15"/>
          <cell r="AA15"/>
          <cell r="AB15"/>
          <cell r="AC15"/>
          <cell r="AD15"/>
          <cell r="AE15"/>
          <cell r="AF15"/>
          <cell r="AG15"/>
          <cell r="AH15" t="str">
            <v>A</v>
          </cell>
          <cell r="AI15" t="str">
            <v>A</v>
          </cell>
          <cell r="AJ15" t="str">
            <v>A</v>
          </cell>
          <cell r="AK15" t="str">
            <v>A</v>
          </cell>
          <cell r="AL15" t="str">
            <v>A</v>
          </cell>
          <cell r="AM15" t="str">
            <v>A</v>
          </cell>
          <cell r="AN15" t="str">
            <v>A</v>
          </cell>
          <cell r="AO15" t="str">
            <v>A</v>
          </cell>
          <cell r="AP15" t="str">
            <v>A</v>
          </cell>
          <cell r="AQ15" t="str">
            <v>A</v>
          </cell>
          <cell r="AR15" t="str">
            <v>A</v>
          </cell>
          <cell r="AS15" t="str">
            <v>A</v>
          </cell>
          <cell r="AT15" t="str">
            <v>A</v>
          </cell>
          <cell r="AU15" t="str">
            <v>A</v>
          </cell>
          <cell r="AW15" t="str">
            <v>EN/AS/JISQ 9110 + PART/FAR/CAAC-145</v>
          </cell>
        </row>
        <row r="16">
          <cell r="C16" t="str">
            <v>4.1.2b</v>
          </cell>
          <cell r="D16" t="str">
            <v>Le Fournisseur doit donner l’accès à Safran aux constats d’audits issus de ses certifications.</v>
          </cell>
          <cell r="E16" t="str">
            <v>The Supplier shall provide Safran with access to their certification audit statements.</v>
          </cell>
          <cell r="F16" t="str">
            <v>Engagement formel dans la MCE (GRF-0033)</v>
          </cell>
          <cell r="G16" t="str">
            <v>Formal engagement filed into MCE (GRF-0033)</v>
          </cell>
          <cell r="H16" t="str">
            <v>Le Fournisseur doit donner l’accès à Safran aux constats d’audits issus de ses certifications.</v>
          </cell>
          <cell r="I16" t="str">
            <v>Engagement formel dans la MCE (GRF-0033)</v>
          </cell>
          <cell r="J16" t="str">
            <v>A</v>
          </cell>
          <cell r="K16" t="str">
            <v>A</v>
          </cell>
          <cell r="L16" t="str">
            <v>A</v>
          </cell>
          <cell r="M16" t="str">
            <v>S1, S2, S3</v>
          </cell>
          <cell r="N16" t="str">
            <v>A</v>
          </cell>
          <cell r="O16" t="str">
            <v>A</v>
          </cell>
          <cell r="P16" t="str">
            <v>A</v>
          </cell>
          <cell r="Q16" t="str">
            <v>A</v>
          </cell>
          <cell r="R16" t="str">
            <v>A</v>
          </cell>
          <cell r="S16" t="str">
            <v>A</v>
          </cell>
          <cell r="T16" t="str">
            <v>A, B, C, D, E, F</v>
          </cell>
          <cell r="U16"/>
          <cell r="V16"/>
          <cell r="W16"/>
          <cell r="X16"/>
          <cell r="Y16"/>
          <cell r="Z16"/>
          <cell r="AA16"/>
          <cell r="AB16"/>
          <cell r="AC16"/>
          <cell r="AD16"/>
          <cell r="AE16"/>
          <cell r="AF16"/>
          <cell r="AG16"/>
          <cell r="AH16" t="str">
            <v>A</v>
          </cell>
          <cell r="AI16" t="str">
            <v>A</v>
          </cell>
          <cell r="AJ16" t="str">
            <v>A</v>
          </cell>
          <cell r="AK16" t="str">
            <v>A</v>
          </cell>
          <cell r="AL16" t="str">
            <v>A</v>
          </cell>
          <cell r="AM16" t="str">
            <v>A</v>
          </cell>
          <cell r="AN16" t="str">
            <v>A</v>
          </cell>
          <cell r="AO16" t="str">
            <v>A</v>
          </cell>
          <cell r="AP16" t="str">
            <v>A</v>
          </cell>
          <cell r="AQ16" t="str">
            <v>A</v>
          </cell>
          <cell r="AR16" t="str">
            <v>A</v>
          </cell>
          <cell r="AS16" t="str">
            <v>A</v>
          </cell>
          <cell r="AT16" t="str">
            <v>A</v>
          </cell>
          <cell r="AU16" t="str">
            <v>A</v>
          </cell>
          <cell r="AW16" t="str">
            <v>EN/AS/JISQ 9120 + AQAP 2110</v>
          </cell>
        </row>
        <row r="17">
          <cell r="C17" t="str">
            <v>4.1.2c</v>
          </cell>
          <cell r="D17" t="str">
            <v>Les Fournisseurs non détenteurs d’un agrément d’organisme de maintenance (PART-145), et dont le chiffre d’affaires est supérieur à 50% dans l’Aéronautique, doivent être certifiés EN/AS/JISQ 9100.</v>
          </cell>
          <cell r="E17" t="str">
            <v>Suppliers who do not have maintenance organisation approval (PART-145), and whose revenue in aviation activities is over 50%, shall have EN/AS/JISQ 9100 certification.</v>
          </cell>
          <cell r="F17" t="str">
            <v>Certificat EN</v>
          </cell>
          <cell r="G17" t="str">
            <v>EN Certificate</v>
          </cell>
          <cell r="H17" t="str">
            <v>Les Fournisseurs non détenteurs d’un agrément d’organisme de maintenance (PART-145), et dont le chiffre d’affaires est supérieur à 50% dans l’Aéronautique, doivent être certifiés EN/AS/JISQ 9100.</v>
          </cell>
          <cell r="I17" t="str">
            <v>Certificat EN</v>
          </cell>
          <cell r="J17" t="str">
            <v>A</v>
          </cell>
          <cell r="K17" t="str">
            <v>NA</v>
          </cell>
          <cell r="L17" t="str">
            <v>NA</v>
          </cell>
          <cell r="M17" t="str">
            <v>S1</v>
          </cell>
          <cell r="N17" t="str">
            <v>NA</v>
          </cell>
          <cell r="O17" t="str">
            <v>NA</v>
          </cell>
          <cell r="P17" t="str">
            <v>NA</v>
          </cell>
          <cell r="Q17" t="str">
            <v>A</v>
          </cell>
          <cell r="R17" t="str">
            <v>NA</v>
          </cell>
          <cell r="S17" t="str">
            <v>NA</v>
          </cell>
          <cell r="T17" t="str">
            <v>D</v>
          </cell>
          <cell r="U17"/>
          <cell r="V17"/>
          <cell r="W17"/>
          <cell r="X17"/>
          <cell r="Y17"/>
          <cell r="Z17"/>
          <cell r="AA17"/>
          <cell r="AB17"/>
          <cell r="AC17"/>
          <cell r="AD17"/>
          <cell r="AE17"/>
          <cell r="AF17"/>
          <cell r="AG17"/>
          <cell r="AH17" t="str">
            <v>NA</v>
          </cell>
          <cell r="AI17" t="str">
            <v>NA</v>
          </cell>
          <cell r="AJ17" t="str">
            <v>NA</v>
          </cell>
          <cell r="AK17" t="str">
            <v>NA</v>
          </cell>
          <cell r="AL17" t="str">
            <v>NA</v>
          </cell>
          <cell r="AM17" t="str">
            <v>NA</v>
          </cell>
          <cell r="AN17" t="str">
            <v>NA</v>
          </cell>
          <cell r="AO17" t="str">
            <v>NA</v>
          </cell>
          <cell r="AP17" t="str">
            <v>NA</v>
          </cell>
          <cell r="AQ17" t="str">
            <v>NA</v>
          </cell>
          <cell r="AR17" t="str">
            <v>NA</v>
          </cell>
          <cell r="AS17" t="str">
            <v>NA</v>
          </cell>
          <cell r="AT17" t="str">
            <v>NA</v>
          </cell>
          <cell r="AU17" t="str">
            <v>NA</v>
          </cell>
          <cell r="AW17" t="str">
            <v>EN/AS/JISQ 9133 + AQAP 2110</v>
          </cell>
        </row>
        <row r="18">
          <cell r="C18" t="str">
            <v>4.1.3.</v>
          </cell>
          <cell r="D18" t="str">
            <v>Accréditations requises pour les procédés spéciaux</v>
          </cell>
          <cell r="E18" t="str">
            <v>Required accreditations for Special Processes</v>
          </cell>
          <cell r="F18"/>
          <cell r="G18"/>
          <cell r="H18" t="str">
            <v>4.1.3. Accréditations requises pour les procédés spéciaux</v>
          </cell>
          <cell r="I18" t="str">
            <v/>
          </cell>
          <cell r="J18"/>
          <cell r="K18"/>
          <cell r="L18"/>
          <cell r="M18"/>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row>
        <row r="19">
          <cell r="C19" t="str">
            <v>4.1.3a</v>
          </cell>
          <cell r="D19" t="str">
            <v>Le Fournisseur mettant en œuvre des procédés spéciaux doit être accrédité NADCAP dans le domaine concerné.</v>
          </cell>
          <cell r="E19" t="str">
            <v>Suppliers operating special processes shall be NADCAP accredited in the relevant field.</v>
          </cell>
          <cell r="F19" t="str">
            <v>Accréditations NADCAP</v>
          </cell>
          <cell r="G19" t="str">
            <v>NADCAP Accreditations</v>
          </cell>
          <cell r="H19" t="str">
            <v>Le Fournisseur mettant en œuvre des procédés spéciaux doit être accrédité NADCAP dans le domaine concerné.</v>
          </cell>
          <cell r="I19" t="str">
            <v>Accréditations NADCAP</v>
          </cell>
          <cell r="J19" t="str">
            <v>A</v>
          </cell>
          <cell r="K19" t="str">
            <v>NA</v>
          </cell>
          <cell r="L19" t="str">
            <v>NA</v>
          </cell>
          <cell r="M19" t="str">
            <v>S1</v>
          </cell>
          <cell r="N19" t="str">
            <v>A</v>
          </cell>
          <cell r="O19" t="str">
            <v>A</v>
          </cell>
          <cell r="P19" t="str">
            <v>A</v>
          </cell>
          <cell r="Q19" t="str">
            <v>A</v>
          </cell>
          <cell r="R19" t="str">
            <v>NA</v>
          </cell>
          <cell r="S19" t="str">
            <v>A</v>
          </cell>
          <cell r="T19" t="str">
            <v>A, B, C, D, F</v>
          </cell>
          <cell r="U19"/>
          <cell r="V19"/>
          <cell r="W19"/>
          <cell r="X19"/>
          <cell r="Y19"/>
          <cell r="Z19"/>
          <cell r="AA19"/>
          <cell r="AB19"/>
          <cell r="AC19"/>
          <cell r="AD19"/>
          <cell r="AE19"/>
          <cell r="AF19"/>
          <cell r="AG19"/>
          <cell r="AH19" t="str">
            <v>NA</v>
          </cell>
          <cell r="AI19" t="str">
            <v>NA</v>
          </cell>
          <cell r="AJ19" t="str">
            <v>NA</v>
          </cell>
          <cell r="AK19" t="str">
            <v>NA</v>
          </cell>
          <cell r="AL19" t="str">
            <v>NA</v>
          </cell>
          <cell r="AM19" t="str">
            <v>NA</v>
          </cell>
          <cell r="AN19" t="str">
            <v>NA</v>
          </cell>
          <cell r="AO19" t="str">
            <v>NA</v>
          </cell>
          <cell r="AP19" t="str">
            <v>NA</v>
          </cell>
          <cell r="AQ19" t="str">
            <v>NA</v>
          </cell>
          <cell r="AR19" t="str">
            <v>NA</v>
          </cell>
          <cell r="AS19" t="str">
            <v>NA</v>
          </cell>
          <cell r="AT19" t="str">
            <v>NA</v>
          </cell>
          <cell r="AU19" t="str">
            <v>NA</v>
          </cell>
        </row>
        <row r="20">
          <cell r="C20" t="str">
            <v>4.1.4.</v>
          </cell>
          <cell r="D20" t="str">
            <v>Droits d'accès</v>
          </cell>
          <cell r="E20" t="str">
            <v>Access rights</v>
          </cell>
          <cell r="F20"/>
          <cell r="G20"/>
          <cell r="H20" t="str">
            <v>4.1.4. Droits d'accès</v>
          </cell>
          <cell r="I20" t="str">
            <v/>
          </cell>
          <cell r="J20"/>
          <cell r="K20"/>
          <cell r="L20"/>
          <cell r="M20"/>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row>
        <row r="21">
          <cell r="C21" t="str">
            <v>4.1.4a</v>
          </cell>
          <cell r="D21" t="str">
            <v>Le Fournisseur doit permettre aux représentants de Safran le libre accès à toutes les installations participant à la réalisation des fournitures de Safran ainsi qu’à la consultation de tous les enregistrements correspondants, jusqu’à échéance de leur durée de conservation.
Cette autorisation vaut pour les tierces personnes mandatées et pour les personnes accompagnant les représentants Safran (Donneurs d’ordre et/ou Organismes Officiels).</v>
          </cell>
          <cell r="E21" t="str">
            <v xml:space="preserve">The Supplier shall provide Safran representatives with full access to all facilities involved in the realisation of supplies for Safran, and access to all relevant recordings, until the end of their retention period.
This authorisation also applies to mandated third parties and for those people accompanying Safran representatives (Contracting parties and/or Official Organisations).
</v>
          </cell>
          <cell r="F21" t="str">
            <v>Engagement formel dans la MCE (GRF-0033)</v>
          </cell>
          <cell r="G21" t="str">
            <v>Formal engagement filed into MCE (GRF-0033)</v>
          </cell>
          <cell r="H21" t="str">
            <v>Le Fournisseur doit permettre aux représentants de Safran le libre accès à toutes les installations participant à la réalisation des fournitures de Safran ainsi qu’à la consultation de tous les enregistrements correspondants, jusqu’à échéance de leur durée de conservation.
Cette autorisation vaut pour les tierces personnes mandatées et pour les personnes accompagnant les représentants Safran (Donneurs d’ordre et/ou Organismes Officiels).</v>
          </cell>
          <cell r="I21" t="str">
            <v>Engagement formel dans la MCE (GRF-0033)</v>
          </cell>
          <cell r="J21" t="str">
            <v>A</v>
          </cell>
          <cell r="K21" t="str">
            <v>A</v>
          </cell>
          <cell r="L21" t="str">
            <v>A</v>
          </cell>
          <cell r="M21" t="str">
            <v>S1, S2, S3</v>
          </cell>
          <cell r="N21" t="str">
            <v>A</v>
          </cell>
          <cell r="O21" t="str">
            <v>A</v>
          </cell>
          <cell r="P21" t="str">
            <v>A</v>
          </cell>
          <cell r="Q21" t="str">
            <v>A</v>
          </cell>
          <cell r="R21" t="str">
            <v>A</v>
          </cell>
          <cell r="S21" t="str">
            <v>A</v>
          </cell>
          <cell r="T21" t="str">
            <v>A, B, C, D, E, F</v>
          </cell>
          <cell r="U21"/>
          <cell r="V21"/>
          <cell r="W21"/>
          <cell r="X21"/>
          <cell r="Y21"/>
          <cell r="Z21"/>
          <cell r="AA21"/>
          <cell r="AB21"/>
          <cell r="AC21"/>
          <cell r="AD21"/>
          <cell r="AE21"/>
          <cell r="AF21"/>
          <cell r="AG21"/>
          <cell r="AH21" t="str">
            <v>A</v>
          </cell>
          <cell r="AI21" t="str">
            <v>A</v>
          </cell>
          <cell r="AJ21" t="str">
            <v>A</v>
          </cell>
          <cell r="AK21" t="str">
            <v>A</v>
          </cell>
          <cell r="AL21" t="str">
            <v>A</v>
          </cell>
          <cell r="AM21" t="str">
            <v>A</v>
          </cell>
          <cell r="AN21" t="str">
            <v>A</v>
          </cell>
          <cell r="AO21" t="str">
            <v>A</v>
          </cell>
          <cell r="AP21" t="str">
            <v>A</v>
          </cell>
          <cell r="AQ21" t="str">
            <v>A</v>
          </cell>
          <cell r="AR21" t="str">
            <v>A</v>
          </cell>
          <cell r="AS21" t="str">
            <v>A</v>
          </cell>
          <cell r="AT21" t="str">
            <v>A</v>
          </cell>
          <cell r="AU21" t="str">
            <v>A</v>
          </cell>
          <cell r="AW21" t="str">
            <v>Français</v>
          </cell>
        </row>
        <row r="22">
          <cell r="C22" t="str">
            <v>4.2.</v>
          </cell>
          <cell r="D22" t="str">
            <v>Exigences relatives à la documentation</v>
          </cell>
          <cell r="E22" t="str">
            <v>Documentation Requirements</v>
          </cell>
          <cell r="F22"/>
          <cell r="G22"/>
          <cell r="H22" t="str">
            <v>4.2. Exigences relatives à la documentation</v>
          </cell>
          <cell r="I22" t="str">
            <v/>
          </cell>
          <cell r="J22"/>
          <cell r="K22"/>
          <cell r="L22"/>
          <cell r="M22"/>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W22" t="str">
            <v>English</v>
          </cell>
        </row>
        <row r="23">
          <cell r="C23" t="str">
            <v>4.2.1.</v>
          </cell>
          <cell r="D23" t="str">
            <v>Généralités</v>
          </cell>
          <cell r="E23" t="str">
            <v>General</v>
          </cell>
          <cell r="F23"/>
          <cell r="G23"/>
          <cell r="H23" t="str">
            <v>4.2.1. Généralités</v>
          </cell>
          <cell r="I23" t="str">
            <v/>
          </cell>
          <cell r="J23"/>
          <cell r="K23"/>
          <cell r="L23"/>
          <cell r="M23"/>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W23" t="str">
            <v>Langue à définir / Language to be defined</v>
          </cell>
        </row>
        <row r="24">
          <cell r="C24" t="str">
            <v>4.2.1</v>
          </cell>
          <cell r="D24" t="str">
            <v>Exigences de la norme EN/AS/JISQ 9100.</v>
          </cell>
          <cell r="E24" t="str">
            <v>Requirements from the EN/AS/JISQ 9100 Standard.</v>
          </cell>
          <cell r="F24" t="str">
            <v>Certificat ou Plan d'Assurance Qualité Safran (PAQS)</v>
          </cell>
          <cell r="G24" t="str">
            <v>Certificate or Safran Quality Assurance Plan (PAQS/SQAP)</v>
          </cell>
          <cell r="H24" t="str">
            <v>Exigences de la norme EN/AS/JISQ 9100.</v>
          </cell>
          <cell r="I24" t="str">
            <v>Certificat ou Plan d'Assurance Qualité Safran (PAQS)</v>
          </cell>
          <cell r="J24" t="str">
            <v>A</v>
          </cell>
          <cell r="K24" t="str">
            <v>A</v>
          </cell>
          <cell r="L24" t="str">
            <v>A</v>
          </cell>
          <cell r="M24" t="str">
            <v>S1, S2, S3</v>
          </cell>
          <cell r="N24" t="str">
            <v>A</v>
          </cell>
          <cell r="O24" t="str">
            <v>A</v>
          </cell>
          <cell r="P24" t="str">
            <v>A</v>
          </cell>
          <cell r="Q24" t="str">
            <v>A</v>
          </cell>
          <cell r="R24" t="str">
            <v>A</v>
          </cell>
          <cell r="S24" t="str">
            <v>A</v>
          </cell>
          <cell r="T24" t="str">
            <v>A, B, C, D, E, F</v>
          </cell>
          <cell r="U24"/>
          <cell r="V24"/>
          <cell r="W24"/>
          <cell r="X24"/>
          <cell r="Y24"/>
          <cell r="Z24"/>
          <cell r="AA24"/>
          <cell r="AB24"/>
          <cell r="AC24"/>
          <cell r="AD24"/>
          <cell r="AE24"/>
          <cell r="AF24"/>
          <cell r="AG24"/>
          <cell r="AH24" t="str">
            <v>A</v>
          </cell>
          <cell r="AI24" t="str">
            <v>A</v>
          </cell>
          <cell r="AJ24" t="str">
            <v>A</v>
          </cell>
          <cell r="AK24" t="str">
            <v>A</v>
          </cell>
          <cell r="AL24" t="str">
            <v>A</v>
          </cell>
          <cell r="AM24" t="str">
            <v>A</v>
          </cell>
          <cell r="AN24" t="str">
            <v>A</v>
          </cell>
          <cell r="AO24" t="str">
            <v>A</v>
          </cell>
          <cell r="AP24" t="str">
            <v>A</v>
          </cell>
          <cell r="AQ24" t="str">
            <v>A</v>
          </cell>
          <cell r="AR24" t="str">
            <v>A</v>
          </cell>
          <cell r="AS24" t="str">
            <v>A</v>
          </cell>
          <cell r="AT24" t="str">
            <v>A</v>
          </cell>
          <cell r="AU24" t="str">
            <v>A</v>
          </cell>
        </row>
        <row r="25">
          <cell r="C25" t="str">
            <v>4.2.2.</v>
          </cell>
          <cell r="D25" t="str">
            <v>Manuel Qualité</v>
          </cell>
          <cell r="E25" t="str">
            <v>Quality Manual</v>
          </cell>
          <cell r="F25"/>
          <cell r="G25"/>
          <cell r="H25" t="str">
            <v>4.2.2. Manuel Qualité</v>
          </cell>
          <cell r="I25" t="str">
            <v/>
          </cell>
          <cell r="J25"/>
          <cell r="K25"/>
          <cell r="L25"/>
          <cell r="M25"/>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row>
        <row r="26">
          <cell r="C26" t="str">
            <v>4.2.2</v>
          </cell>
          <cell r="D26" t="str">
            <v>Exigences de la norme EN/AS/JISQ 9100.</v>
          </cell>
          <cell r="E26" t="str">
            <v>Requirements from the EN/AS/JISQ 9100 Standard.</v>
          </cell>
          <cell r="F26" t="str">
            <v>Certificat ou Plan d'Assurance Qualité Safran (PAQS)</v>
          </cell>
          <cell r="G26" t="str">
            <v>Certificate or Safran Quality Assurance Plan (PAQS/SQAP)</v>
          </cell>
          <cell r="H26" t="str">
            <v>Exigences de la norme EN/AS/JISQ 9100.</v>
          </cell>
          <cell r="I26" t="str">
            <v>Certificat ou Plan d'Assurance Qualité Safran (PAQS)</v>
          </cell>
          <cell r="J26" t="str">
            <v>A</v>
          </cell>
          <cell r="K26" t="str">
            <v>A</v>
          </cell>
          <cell r="L26" t="str">
            <v>A</v>
          </cell>
          <cell r="M26" t="str">
            <v>S1, S2, S3</v>
          </cell>
          <cell r="N26" t="str">
            <v>A</v>
          </cell>
          <cell r="O26" t="str">
            <v>A</v>
          </cell>
          <cell r="P26" t="str">
            <v>A</v>
          </cell>
          <cell r="Q26" t="str">
            <v>A</v>
          </cell>
          <cell r="R26" t="str">
            <v>A</v>
          </cell>
          <cell r="S26" t="str">
            <v>A</v>
          </cell>
          <cell r="T26" t="str">
            <v>A, B, C, D, E, F</v>
          </cell>
          <cell r="U26"/>
          <cell r="V26"/>
          <cell r="W26"/>
          <cell r="X26"/>
          <cell r="Y26"/>
          <cell r="Z26"/>
          <cell r="AA26"/>
          <cell r="AB26"/>
          <cell r="AC26"/>
          <cell r="AD26"/>
          <cell r="AE26"/>
          <cell r="AF26"/>
          <cell r="AG26"/>
          <cell r="AH26" t="str">
            <v>A</v>
          </cell>
          <cell r="AI26" t="str">
            <v>A</v>
          </cell>
          <cell r="AJ26" t="str">
            <v>A</v>
          </cell>
          <cell r="AK26" t="str">
            <v>A</v>
          </cell>
          <cell r="AL26" t="str">
            <v>A</v>
          </cell>
          <cell r="AM26" t="str">
            <v>A</v>
          </cell>
          <cell r="AN26" t="str">
            <v>A</v>
          </cell>
          <cell r="AO26" t="str">
            <v>A</v>
          </cell>
          <cell r="AP26" t="str">
            <v>A</v>
          </cell>
          <cell r="AQ26" t="str">
            <v>A</v>
          </cell>
          <cell r="AR26" t="str">
            <v>A</v>
          </cell>
          <cell r="AS26" t="str">
            <v>A</v>
          </cell>
          <cell r="AT26" t="str">
            <v>A</v>
          </cell>
          <cell r="AU26" t="str">
            <v>A</v>
          </cell>
        </row>
        <row r="27">
          <cell r="C27" t="str">
            <v>4.2.3.</v>
          </cell>
          <cell r="D27" t="str">
            <v>Maîtrise des documents</v>
          </cell>
          <cell r="E27" t="str">
            <v>Control of Documents</v>
          </cell>
          <cell r="F27"/>
          <cell r="G27"/>
          <cell r="H27" t="str">
            <v>4.2.3. Maîtrise des documents</v>
          </cell>
          <cell r="I27" t="str">
            <v/>
          </cell>
          <cell r="J27"/>
          <cell r="K27"/>
          <cell r="L27"/>
          <cell r="M27"/>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row>
        <row r="28">
          <cell r="C28" t="str">
            <v>4.2.3</v>
          </cell>
          <cell r="D28" t="str">
            <v>Exigences de la norme EN/AS/JISQ 9100.</v>
          </cell>
          <cell r="E28" t="str">
            <v>Requirements from the EN/AS/JISQ 9100 Standard.</v>
          </cell>
          <cell r="F28" t="str">
            <v>Certificat ou Plan d'Assurance Qualité Safran (PAQS)</v>
          </cell>
          <cell r="G28" t="str">
            <v>Certificate or Safran Quality Assurance Plan (PAQS/SQAP)</v>
          </cell>
          <cell r="H28" t="str">
            <v>Exigences de la norme EN/AS/JISQ 9100.</v>
          </cell>
          <cell r="I28" t="str">
            <v>Certificat ou Plan d'Assurance Qualité Safran (PAQS)</v>
          </cell>
          <cell r="J28" t="str">
            <v>A</v>
          </cell>
          <cell r="K28" t="str">
            <v>A</v>
          </cell>
          <cell r="L28" t="str">
            <v>A</v>
          </cell>
          <cell r="M28" t="str">
            <v>S1, S2, S3</v>
          </cell>
          <cell r="N28" t="str">
            <v>A</v>
          </cell>
          <cell r="O28" t="str">
            <v>A</v>
          </cell>
          <cell r="P28" t="str">
            <v>A</v>
          </cell>
          <cell r="Q28" t="str">
            <v>A</v>
          </cell>
          <cell r="R28" t="str">
            <v>A</v>
          </cell>
          <cell r="S28" t="str">
            <v>A</v>
          </cell>
          <cell r="T28" t="str">
            <v>A, B, C, D, E, F</v>
          </cell>
          <cell r="U28"/>
          <cell r="V28"/>
          <cell r="W28"/>
          <cell r="X28"/>
          <cell r="Y28"/>
          <cell r="Z28"/>
          <cell r="AA28"/>
          <cell r="AB28"/>
          <cell r="AC28"/>
          <cell r="AD28"/>
          <cell r="AE28"/>
          <cell r="AF28"/>
          <cell r="AG28"/>
          <cell r="AH28" t="str">
            <v>A</v>
          </cell>
          <cell r="AI28" t="str">
            <v>A</v>
          </cell>
          <cell r="AJ28" t="str">
            <v>A</v>
          </cell>
          <cell r="AK28" t="str">
            <v>A</v>
          </cell>
          <cell r="AL28" t="str">
            <v>A</v>
          </cell>
          <cell r="AM28" t="str">
            <v>A</v>
          </cell>
          <cell r="AN28" t="str">
            <v>A</v>
          </cell>
          <cell r="AO28" t="str">
            <v>A</v>
          </cell>
          <cell r="AP28" t="str">
            <v>A</v>
          </cell>
          <cell r="AQ28" t="str">
            <v>A</v>
          </cell>
          <cell r="AR28" t="str">
            <v>A</v>
          </cell>
          <cell r="AS28" t="str">
            <v>A</v>
          </cell>
          <cell r="AT28" t="str">
            <v>A</v>
          </cell>
          <cell r="AU28" t="str">
            <v>A</v>
          </cell>
          <cell r="AW28" t="str">
            <v>OK</v>
          </cell>
        </row>
        <row r="29">
          <cell r="C29" t="str">
            <v>4.2.3a</v>
          </cell>
          <cell r="D29" t="str">
            <v>Le Fournisseur doit utiliser les formulaires référencés dans le présent document, ou ses propres formulaires après en avoir démontré l’équivalence à Safran.</v>
          </cell>
          <cell r="E29" t="str">
            <v>The Supplier shall either use the forms referenced in this document, or their own forms after having demonstrated their equivalence to Safran.</v>
          </cell>
          <cell r="F29" t="str">
            <v>Procédure de gestion documentaire ou PAQS précisant les disposition prises</v>
          </cell>
          <cell r="G29" t="str">
            <v>Document management procedure or PAQS filled with list of measures taken</v>
          </cell>
          <cell r="H29" t="str">
            <v>Le Fournisseur doit utiliser les formulaires référencés dans le présent document, ou ses propres formulaires après en avoir démontré l’équivalence à Safran.</v>
          </cell>
          <cell r="I29" t="str">
            <v>Procédure de gestion documentaire ou PAQS précisant les disposition prises</v>
          </cell>
          <cell r="J29" t="str">
            <v>A</v>
          </cell>
          <cell r="K29" t="str">
            <v>A</v>
          </cell>
          <cell r="L29" t="str">
            <v>A</v>
          </cell>
          <cell r="M29" t="str">
            <v>S1, S2, S3</v>
          </cell>
          <cell r="N29" t="str">
            <v>A</v>
          </cell>
          <cell r="O29" t="str">
            <v>A</v>
          </cell>
          <cell r="P29" t="str">
            <v>A</v>
          </cell>
          <cell r="Q29" t="str">
            <v>A</v>
          </cell>
          <cell r="R29" t="str">
            <v>A</v>
          </cell>
          <cell r="S29" t="str">
            <v>A</v>
          </cell>
          <cell r="T29" t="str">
            <v>A, B, C, D, E, F</v>
          </cell>
          <cell r="U29"/>
          <cell r="V29"/>
          <cell r="W29"/>
          <cell r="X29"/>
          <cell r="Y29"/>
          <cell r="Z29"/>
          <cell r="AA29"/>
          <cell r="AB29"/>
          <cell r="AC29"/>
          <cell r="AD29"/>
          <cell r="AE29"/>
          <cell r="AF29"/>
          <cell r="AG29"/>
          <cell r="AH29" t="str">
            <v>A</v>
          </cell>
          <cell r="AI29" t="str">
            <v>A</v>
          </cell>
          <cell r="AJ29" t="str">
            <v>A</v>
          </cell>
          <cell r="AK29" t="str">
            <v>A</v>
          </cell>
          <cell r="AL29" t="str">
            <v>A</v>
          </cell>
          <cell r="AM29" t="str">
            <v>A</v>
          </cell>
          <cell r="AN29" t="str">
            <v>A</v>
          </cell>
          <cell r="AO29" t="str">
            <v>A</v>
          </cell>
          <cell r="AP29" t="str">
            <v>A</v>
          </cell>
          <cell r="AQ29" t="str">
            <v>A</v>
          </cell>
          <cell r="AR29" t="str">
            <v>A</v>
          </cell>
          <cell r="AS29" t="str">
            <v>A</v>
          </cell>
          <cell r="AT29" t="str">
            <v>A</v>
          </cell>
          <cell r="AU29" t="str">
            <v>A</v>
          </cell>
          <cell r="AW29" t="str">
            <v>OK avec Plan d'Actions</v>
          </cell>
        </row>
        <row r="30">
          <cell r="C30" t="str">
            <v>4.2.4.</v>
          </cell>
          <cell r="D30" t="str">
            <v>Maîtrise des enregistrements</v>
          </cell>
          <cell r="E30" t="str">
            <v>Control of Records</v>
          </cell>
          <cell r="F30"/>
          <cell r="G30"/>
          <cell r="H30" t="str">
            <v>4.2.4. Maîtrise des enregistrements</v>
          </cell>
          <cell r="I30" t="str">
            <v/>
          </cell>
          <cell r="J30"/>
          <cell r="K30"/>
          <cell r="L30"/>
          <cell r="M30"/>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W30" t="str">
            <v>NOK</v>
          </cell>
        </row>
        <row r="31">
          <cell r="C31" t="str">
            <v>4.2.4</v>
          </cell>
          <cell r="D31" t="str">
            <v>Exigences de la norme EN/AS/JISQ 9100.</v>
          </cell>
          <cell r="E31" t="str">
            <v>Requirements from the EN/AS/JISQ 9100 Standard.</v>
          </cell>
          <cell r="F31" t="str">
            <v>Certificat ou Plan d'Assurance Qualité Safran (PAQS)</v>
          </cell>
          <cell r="G31" t="str">
            <v>Certificate or Safran Quality Assurance Plan (PAQS/SQAP)</v>
          </cell>
          <cell r="H31" t="str">
            <v>Exigences de la norme EN/AS/JISQ 9100.</v>
          </cell>
          <cell r="I31" t="str">
            <v>Certificat ou Plan d'Assurance Qualité Safran (PAQS)</v>
          </cell>
          <cell r="J31" t="str">
            <v>A</v>
          </cell>
          <cell r="K31" t="str">
            <v>A</v>
          </cell>
          <cell r="L31" t="str">
            <v>A</v>
          </cell>
          <cell r="M31" t="str">
            <v>S1, S2, S3</v>
          </cell>
          <cell r="N31" t="str">
            <v>A</v>
          </cell>
          <cell r="O31" t="str">
            <v>A</v>
          </cell>
          <cell r="P31" t="str">
            <v>A</v>
          </cell>
          <cell r="Q31" t="str">
            <v>A</v>
          </cell>
          <cell r="R31" t="str">
            <v>A</v>
          </cell>
          <cell r="S31" t="str">
            <v>A</v>
          </cell>
          <cell r="T31" t="str">
            <v>A, B, C, D, E, F</v>
          </cell>
          <cell r="U31"/>
          <cell r="V31"/>
          <cell r="W31"/>
          <cell r="X31"/>
          <cell r="Y31"/>
          <cell r="Z31"/>
          <cell r="AA31"/>
          <cell r="AB31"/>
          <cell r="AC31"/>
          <cell r="AD31"/>
          <cell r="AE31"/>
          <cell r="AF31"/>
          <cell r="AG31"/>
          <cell r="AH31" t="str">
            <v>A</v>
          </cell>
          <cell r="AI31" t="str">
            <v>A</v>
          </cell>
          <cell r="AJ31" t="str">
            <v>A</v>
          </cell>
          <cell r="AK31" t="str">
            <v>A</v>
          </cell>
          <cell r="AL31" t="str">
            <v>A</v>
          </cell>
          <cell r="AM31" t="str">
            <v>A</v>
          </cell>
          <cell r="AN31" t="str">
            <v>A</v>
          </cell>
          <cell r="AO31" t="str">
            <v>A</v>
          </cell>
          <cell r="AP31" t="str">
            <v>A</v>
          </cell>
          <cell r="AQ31" t="str">
            <v>A</v>
          </cell>
          <cell r="AR31" t="str">
            <v>A</v>
          </cell>
          <cell r="AS31" t="str">
            <v>A</v>
          </cell>
          <cell r="AT31" t="str">
            <v>A</v>
          </cell>
          <cell r="AU31" t="str">
            <v>A</v>
          </cell>
        </row>
        <row r="32">
          <cell r="C32" t="str">
            <v>4.2.4a</v>
          </cell>
          <cell r="D32" t="str">
            <v>Le Fournisseur doit conserver les enregistrements a minima selon les dispositions de durée indiquées dans le chapitre 11 du GRM-0123.</v>
          </cell>
          <cell r="E32" t="str">
            <v>The Supplier shall keep recordings for at least the periods indicated in the chapter 11 of the guide GRM-0123.</v>
          </cell>
          <cell r="F32" t="str">
            <v>Procédure de gestion des enregistrements ou PAQS précisant les disposition prises</v>
          </cell>
          <cell r="G32" t="str">
            <v>Records management procedure or PAQS filled with list of measures taken</v>
          </cell>
          <cell r="H32" t="str">
            <v>Le Fournisseur doit conserver les enregistrements a minima selon les dispositions de durée indiquées dans le chapitre 11 du GRM-0123.</v>
          </cell>
          <cell r="I32" t="str">
            <v>Procédure de gestion des enregistrements ou PAQS précisant les disposition prises</v>
          </cell>
          <cell r="J32" t="str">
            <v>A</v>
          </cell>
          <cell r="K32" t="str">
            <v>NA</v>
          </cell>
          <cell r="L32" t="str">
            <v>NA</v>
          </cell>
          <cell r="M32" t="str">
            <v>S1</v>
          </cell>
          <cell r="N32" t="str">
            <v>A</v>
          </cell>
          <cell r="O32" t="str">
            <v>A</v>
          </cell>
          <cell r="P32" t="str">
            <v>A</v>
          </cell>
          <cell r="Q32" t="str">
            <v>A</v>
          </cell>
          <cell r="R32" t="str">
            <v>A</v>
          </cell>
          <cell r="S32" t="str">
            <v>A</v>
          </cell>
          <cell r="T32" t="str">
            <v>A, B, C, D, E, F</v>
          </cell>
          <cell r="U32"/>
          <cell r="V32"/>
          <cell r="W32"/>
          <cell r="X32"/>
          <cell r="Y32"/>
          <cell r="Z32"/>
          <cell r="AA32"/>
          <cell r="AB32"/>
          <cell r="AC32"/>
          <cell r="AD32"/>
          <cell r="AE32"/>
          <cell r="AF32"/>
          <cell r="AG32"/>
          <cell r="AH32" t="str">
            <v>A</v>
          </cell>
          <cell r="AI32" t="str">
            <v>A</v>
          </cell>
          <cell r="AJ32" t="str">
            <v>NA</v>
          </cell>
          <cell r="AK32" t="str">
            <v>A</v>
          </cell>
          <cell r="AL32" t="str">
            <v>A</v>
          </cell>
          <cell r="AM32" t="str">
            <v>NA</v>
          </cell>
          <cell r="AN32" t="str">
            <v>NA</v>
          </cell>
          <cell r="AO32" t="str">
            <v>NA</v>
          </cell>
          <cell r="AP32" t="str">
            <v>NA</v>
          </cell>
          <cell r="AQ32" t="str">
            <v>A</v>
          </cell>
          <cell r="AR32" t="str">
            <v>A</v>
          </cell>
          <cell r="AS32" t="str">
            <v>A</v>
          </cell>
          <cell r="AT32" t="str">
            <v>NA</v>
          </cell>
          <cell r="AU32" t="str">
            <v>A</v>
          </cell>
        </row>
        <row r="33">
          <cell r="C33" t="str">
            <v>4.2.4b</v>
          </cell>
          <cell r="D33" t="str">
            <v>Le Fournisseur doit garantir la mise à disposition des éléments de traçabilité des articles conformément au tableau ci-dessous.</v>
          </cell>
          <cell r="E33" t="str">
            <v>The Supplier shall guarantee the implementation of traceability elements for articles in compliance with the table below.</v>
          </cell>
          <cell r="F33" t="str">
            <v>Liste des dispositions prises ou PAQS</v>
          </cell>
          <cell r="G33" t="str">
            <v>List of measures taken or PAQS</v>
          </cell>
          <cell r="H33" t="str">
            <v>Le Fournisseur doit garantir la mise à disposition des éléments de traçabilité des articles conformément au tableau ci-dessous.</v>
          </cell>
          <cell r="I33" t="str">
            <v>Liste des dispositions prises ou PAQS</v>
          </cell>
          <cell r="J33" t="str">
            <v>A</v>
          </cell>
          <cell r="K33" t="str">
            <v>NA</v>
          </cell>
          <cell r="L33" t="str">
            <v>NA</v>
          </cell>
          <cell r="M33" t="str">
            <v>S1</v>
          </cell>
          <cell r="N33" t="str">
            <v>A</v>
          </cell>
          <cell r="O33" t="str">
            <v>A</v>
          </cell>
          <cell r="P33" t="str">
            <v>A</v>
          </cell>
          <cell r="Q33" t="str">
            <v>A</v>
          </cell>
          <cell r="R33" t="str">
            <v>NA</v>
          </cell>
          <cell r="S33" t="str">
            <v>A</v>
          </cell>
          <cell r="T33" t="str">
            <v>A, B, C, D, F</v>
          </cell>
          <cell r="U33"/>
          <cell r="V33"/>
          <cell r="W33"/>
          <cell r="X33"/>
          <cell r="Y33"/>
          <cell r="Z33"/>
          <cell r="AA33"/>
          <cell r="AB33"/>
          <cell r="AC33"/>
          <cell r="AD33"/>
          <cell r="AE33"/>
          <cell r="AF33"/>
          <cell r="AG33"/>
          <cell r="AH33" t="str">
            <v>NA</v>
          </cell>
          <cell r="AI33" t="str">
            <v>NA</v>
          </cell>
          <cell r="AJ33" t="str">
            <v>NA</v>
          </cell>
          <cell r="AK33" t="str">
            <v>NA</v>
          </cell>
          <cell r="AL33" t="str">
            <v>NA</v>
          </cell>
          <cell r="AM33" t="str">
            <v>NA</v>
          </cell>
          <cell r="AN33" t="str">
            <v>NA</v>
          </cell>
          <cell r="AO33" t="str">
            <v>NA</v>
          </cell>
          <cell r="AP33" t="str">
            <v>NA</v>
          </cell>
          <cell r="AQ33" t="str">
            <v>NA</v>
          </cell>
          <cell r="AR33" t="str">
            <v>NA</v>
          </cell>
          <cell r="AS33" t="str">
            <v>NA</v>
          </cell>
          <cell r="AT33" t="str">
            <v>NA</v>
          </cell>
          <cell r="AU33" t="str">
            <v>NA</v>
          </cell>
        </row>
        <row r="34">
          <cell r="C34" t="str">
            <v>4.2.4c</v>
          </cell>
          <cell r="D34" t="str">
            <v>Le Fournisseur doit garantir que :
• aucune destruction d’enregistrements ne soit réalisée sans l’approbation formelle de Safran (selon formulaire GRF-0012),
• la destruction des enregistrements est tracée, irréversible, confidentielle et sécurisée,
• les enregistrements sont détruits dans le respect des durées de conservation préalablement fixées.</v>
          </cell>
          <cell r="E34" t="str">
            <v>The Supplier shall guarantee that:
• no recordings are destroyed without formal Safran authorisation (in accordance with form GRF-0012),
• destruction of recordings is traced, irreversible, confidential and secured,
• recordings are destroyed in accordance with pre-determined conservation periods.</v>
          </cell>
          <cell r="F34" t="str">
            <v>Procédure de gestion des enregistrements ou PAQS précisant les disposition prises</v>
          </cell>
          <cell r="G34" t="str">
            <v>Records management procedure or PAQS filled with list of measures taken</v>
          </cell>
          <cell r="H34" t="str">
            <v>Le Fournisseur doit garantir que :
• aucune destruction d’enregistrements ne soit réalisée sans l’approbation formelle de Safran (selon formulaire GRF-0012),
• la destruction des enregistrements est tracée, irréversible, confidentielle et sécurisée,
• les enregistrements sont détruits dans le respect des durées de conservation préalablement fixées.</v>
          </cell>
          <cell r="I34" t="str">
            <v>Procédure de gestion des enregistrements ou PAQS précisant les disposition prises</v>
          </cell>
          <cell r="J34" t="str">
            <v>A</v>
          </cell>
          <cell r="K34" t="str">
            <v>NA</v>
          </cell>
          <cell r="L34" t="str">
            <v>NA</v>
          </cell>
          <cell r="M34" t="str">
            <v>S1</v>
          </cell>
          <cell r="N34" t="str">
            <v>A</v>
          </cell>
          <cell r="O34" t="str">
            <v>A</v>
          </cell>
          <cell r="P34" t="str">
            <v>A</v>
          </cell>
          <cell r="Q34" t="str">
            <v>A</v>
          </cell>
          <cell r="R34" t="str">
            <v>A</v>
          </cell>
          <cell r="S34" t="str">
            <v>A</v>
          </cell>
          <cell r="T34" t="str">
            <v>A, B, C, D, E, F</v>
          </cell>
          <cell r="U34"/>
          <cell r="V34"/>
          <cell r="W34"/>
          <cell r="X34"/>
          <cell r="Y34"/>
          <cell r="Z34"/>
          <cell r="AA34"/>
          <cell r="AB34"/>
          <cell r="AC34"/>
          <cell r="AD34"/>
          <cell r="AE34"/>
          <cell r="AF34"/>
          <cell r="AG34"/>
          <cell r="AH34" t="str">
            <v>NA</v>
          </cell>
          <cell r="AI34" t="str">
            <v>NA</v>
          </cell>
          <cell r="AJ34" t="str">
            <v>NA</v>
          </cell>
          <cell r="AK34" t="str">
            <v>NA</v>
          </cell>
          <cell r="AL34" t="str">
            <v>A</v>
          </cell>
          <cell r="AM34" t="str">
            <v>NA</v>
          </cell>
          <cell r="AN34" t="str">
            <v>NA</v>
          </cell>
          <cell r="AO34" t="str">
            <v>NA</v>
          </cell>
          <cell r="AP34" t="str">
            <v>A</v>
          </cell>
          <cell r="AQ34" t="str">
            <v>A</v>
          </cell>
          <cell r="AR34" t="str">
            <v>A</v>
          </cell>
          <cell r="AS34" t="str">
            <v>A</v>
          </cell>
          <cell r="AT34" t="str">
            <v>NA</v>
          </cell>
          <cell r="AU34" t="str">
            <v>A</v>
          </cell>
        </row>
        <row r="35">
          <cell r="C35" t="str">
            <v>4.2.4d</v>
          </cell>
          <cell r="D35" t="str">
            <v xml:space="preserve">En cas de sinistre impactant les enregistrements sous sa responsabilité ou de cessation d’activités, le Fournisseur doit en informer immédiatement Safran, avec confirmation écrite. </v>
          </cell>
          <cell r="E35" t="str">
            <v xml:space="preserve">In case of damage impacting recordings under their responsibility, or termination of activity, the Supplier shall inform Safran immediately, and confirm in writing. </v>
          </cell>
          <cell r="F35" t="str">
            <v>Procédure de gestion des enregistrements ou PAQS précisant les disposition prises</v>
          </cell>
          <cell r="G35" t="str">
            <v>Records management procedure or PAQS filled with list of measures taken</v>
          </cell>
          <cell r="H35" t="str">
            <v xml:space="preserve">En cas de sinistre impactant les enregistrements sous sa responsabilité ou de cessation d’activités, le Fournisseur doit en informer immédiatement Safran, avec confirmation écrite. </v>
          </cell>
          <cell r="I35" t="str">
            <v>Procédure de gestion des enregistrements ou PAQS précisant les disposition prises</v>
          </cell>
          <cell r="J35" t="str">
            <v>A</v>
          </cell>
          <cell r="K35" t="str">
            <v>A</v>
          </cell>
          <cell r="L35" t="str">
            <v>A</v>
          </cell>
          <cell r="M35" t="str">
            <v>S1, S2, S3</v>
          </cell>
          <cell r="N35" t="str">
            <v>A</v>
          </cell>
          <cell r="O35" t="str">
            <v>A</v>
          </cell>
          <cell r="P35" t="str">
            <v>A</v>
          </cell>
          <cell r="Q35" t="str">
            <v>A</v>
          </cell>
          <cell r="R35" t="str">
            <v>A</v>
          </cell>
          <cell r="S35" t="str">
            <v>A</v>
          </cell>
          <cell r="T35" t="str">
            <v>A, B, C, D, E, F</v>
          </cell>
          <cell r="U35"/>
          <cell r="V35"/>
          <cell r="W35"/>
          <cell r="X35"/>
          <cell r="Y35"/>
          <cell r="Z35"/>
          <cell r="AA35"/>
          <cell r="AB35"/>
          <cell r="AC35"/>
          <cell r="AD35"/>
          <cell r="AE35"/>
          <cell r="AF35"/>
          <cell r="AG35"/>
          <cell r="AH35" t="str">
            <v>A</v>
          </cell>
          <cell r="AI35" t="str">
            <v>A</v>
          </cell>
          <cell r="AJ35" t="str">
            <v>NA</v>
          </cell>
          <cell r="AK35" t="str">
            <v>A</v>
          </cell>
          <cell r="AL35" t="str">
            <v>A</v>
          </cell>
          <cell r="AM35" t="str">
            <v>NA</v>
          </cell>
          <cell r="AN35" t="str">
            <v>NA</v>
          </cell>
          <cell r="AO35" t="str">
            <v>NA</v>
          </cell>
          <cell r="AP35" t="str">
            <v>A</v>
          </cell>
          <cell r="AQ35" t="str">
            <v>A</v>
          </cell>
          <cell r="AR35" t="str">
            <v>A</v>
          </cell>
          <cell r="AS35" t="str">
            <v>A</v>
          </cell>
          <cell r="AT35" t="str">
            <v>NA</v>
          </cell>
          <cell r="AU35" t="str">
            <v>A</v>
          </cell>
        </row>
        <row r="36">
          <cell r="C36" t="str">
            <v>4.2.4e</v>
          </cell>
          <cell r="D36" t="str">
            <v xml:space="preserve">Le Fournisseur doit permettre à Safran de reprendre ou faire reprendre sans difficultés, par un tiers désigné par Safran, les enregistrements de propriété Safran dont il était dépositaire (y compris ceux conservés chez un sous-traitant). </v>
          </cell>
          <cell r="E36" t="str">
            <v xml:space="preserve">The Supplier shall enable Safran to easily recover or have recovered by a third party mandated by Safran, all recordings belonging to Safran for which they are curator (including recordings kept by sub-contractors). </v>
          </cell>
          <cell r="F36" t="str">
            <v>Procédure de gestion des enregistrements ou PAQS précisant les disposition prises</v>
          </cell>
          <cell r="G36" t="str">
            <v>Records management procedure or PAQS filled with list of measures taken</v>
          </cell>
          <cell r="H36" t="str">
            <v xml:space="preserve">Le Fournisseur doit permettre à Safran de reprendre ou faire reprendre sans difficultés, par un tiers désigné par Safran, les enregistrements de propriété Safran dont il était dépositaire (y compris ceux conservés chez un sous-traitant). </v>
          </cell>
          <cell r="I36" t="str">
            <v>Procédure de gestion des enregistrements ou PAQS précisant les disposition prises</v>
          </cell>
          <cell r="J36" t="str">
            <v>A</v>
          </cell>
          <cell r="K36" t="str">
            <v>A</v>
          </cell>
          <cell r="L36" t="str">
            <v>A</v>
          </cell>
          <cell r="M36" t="str">
            <v>S1, S2, S3</v>
          </cell>
          <cell r="N36" t="str">
            <v>A</v>
          </cell>
          <cell r="O36" t="str">
            <v>A</v>
          </cell>
          <cell r="P36" t="str">
            <v>NA</v>
          </cell>
          <cell r="Q36" t="str">
            <v>A</v>
          </cell>
          <cell r="R36" t="str">
            <v>A</v>
          </cell>
          <cell r="S36" t="str">
            <v>A</v>
          </cell>
          <cell r="T36" t="str">
            <v>A, B, D, E, F</v>
          </cell>
          <cell r="U36"/>
          <cell r="V36"/>
          <cell r="W36"/>
          <cell r="X36"/>
          <cell r="Y36"/>
          <cell r="Z36"/>
          <cell r="AA36"/>
          <cell r="AB36"/>
          <cell r="AC36"/>
          <cell r="AD36"/>
          <cell r="AE36"/>
          <cell r="AF36"/>
          <cell r="AG36"/>
          <cell r="AH36" t="str">
            <v>A</v>
          </cell>
          <cell r="AI36" t="str">
            <v>A</v>
          </cell>
          <cell r="AJ36" t="str">
            <v>NA</v>
          </cell>
          <cell r="AK36" t="str">
            <v>A</v>
          </cell>
          <cell r="AL36" t="str">
            <v>A</v>
          </cell>
          <cell r="AM36" t="str">
            <v>A</v>
          </cell>
          <cell r="AN36" t="str">
            <v>A</v>
          </cell>
          <cell r="AO36" t="str">
            <v>NA</v>
          </cell>
          <cell r="AP36" t="str">
            <v>A</v>
          </cell>
          <cell r="AQ36" t="str">
            <v>A</v>
          </cell>
          <cell r="AR36" t="str">
            <v>A</v>
          </cell>
          <cell r="AS36" t="str">
            <v>A</v>
          </cell>
          <cell r="AT36" t="str">
            <v>NA</v>
          </cell>
          <cell r="AU36" t="str">
            <v>A</v>
          </cell>
        </row>
        <row r="37">
          <cell r="C37" t="str">
            <v>5.</v>
          </cell>
          <cell r="D37" t="str">
            <v>Responsabilité de la Direction</v>
          </cell>
          <cell r="E37" t="str">
            <v>Management Responsibility</v>
          </cell>
          <cell r="F37"/>
          <cell r="G37"/>
          <cell r="H37" t="str">
            <v>5. Responsabilité de la Direction</v>
          </cell>
          <cell r="I37" t="str">
            <v/>
          </cell>
          <cell r="J37"/>
          <cell r="K37"/>
          <cell r="L37"/>
          <cell r="M37"/>
          <cell r="N37"/>
          <cell r="O37"/>
          <cell r="P37"/>
          <cell r="Q37"/>
          <cell r="R37"/>
          <cell r="S37"/>
          <cell r="T37"/>
          <cell r="U37"/>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row>
        <row r="38">
          <cell r="C38" t="str">
            <v>5.1.</v>
          </cell>
          <cell r="D38" t="str">
            <v>Engagement de la direction</v>
          </cell>
          <cell r="E38" t="str">
            <v>Management Commitment</v>
          </cell>
          <cell r="F38"/>
          <cell r="G38"/>
          <cell r="H38" t="str">
            <v>5.1. Engagement de la direction</v>
          </cell>
          <cell r="I38" t="str">
            <v/>
          </cell>
          <cell r="J38"/>
          <cell r="K38"/>
          <cell r="L38"/>
          <cell r="M38"/>
          <cell r="N38"/>
          <cell r="O38"/>
          <cell r="P38"/>
          <cell r="Q38"/>
          <cell r="R38"/>
          <cell r="S38"/>
          <cell r="T38"/>
          <cell r="U38"/>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row>
        <row r="39">
          <cell r="C39" t="str">
            <v>5.1</v>
          </cell>
          <cell r="D39" t="str">
            <v>Exigences de la norme EN/AS/JISQ 9100.</v>
          </cell>
          <cell r="E39" t="str">
            <v>Requirements from the EN/AS/JISQ 9100 Standard.</v>
          </cell>
          <cell r="F39" t="str">
            <v>Certificat ou Plan d'Assurance Qualité Safran (PAQS)</v>
          </cell>
          <cell r="G39" t="str">
            <v>Certificate or Safran Quality Assurance Plan (PAQS/SQAP)</v>
          </cell>
          <cell r="H39" t="str">
            <v>Exigences de la norme EN/AS/JISQ 9100.</v>
          </cell>
          <cell r="I39" t="str">
            <v>Certificat ou Plan d'Assurance Qualité Safran (PAQS)</v>
          </cell>
          <cell r="J39" t="str">
            <v>A</v>
          </cell>
          <cell r="K39" t="str">
            <v>A</v>
          </cell>
          <cell r="L39" t="str">
            <v>A</v>
          </cell>
          <cell r="M39" t="str">
            <v>S1, S2, S3</v>
          </cell>
          <cell r="N39" t="str">
            <v>A</v>
          </cell>
          <cell r="O39" t="str">
            <v>A</v>
          </cell>
          <cell r="P39" t="str">
            <v>A</v>
          </cell>
          <cell r="Q39" t="str">
            <v>A</v>
          </cell>
          <cell r="R39" t="str">
            <v>A</v>
          </cell>
          <cell r="S39" t="str">
            <v>A</v>
          </cell>
          <cell r="T39" t="str">
            <v>A, B, C, D, E, F</v>
          </cell>
          <cell r="U39"/>
          <cell r="V39"/>
          <cell r="W39"/>
          <cell r="X39"/>
          <cell r="Y39"/>
          <cell r="Z39"/>
          <cell r="AA39"/>
          <cell r="AB39"/>
          <cell r="AC39"/>
          <cell r="AD39"/>
          <cell r="AE39"/>
          <cell r="AF39"/>
          <cell r="AG39"/>
          <cell r="AH39" t="str">
            <v>A</v>
          </cell>
          <cell r="AI39" t="str">
            <v>A</v>
          </cell>
          <cell r="AJ39" t="str">
            <v>A</v>
          </cell>
          <cell r="AK39" t="str">
            <v>A</v>
          </cell>
          <cell r="AL39" t="str">
            <v>A</v>
          </cell>
          <cell r="AM39" t="str">
            <v>A</v>
          </cell>
          <cell r="AN39" t="str">
            <v>A</v>
          </cell>
          <cell r="AO39" t="str">
            <v>A</v>
          </cell>
          <cell r="AP39" t="str">
            <v>A</v>
          </cell>
          <cell r="AQ39" t="str">
            <v>A</v>
          </cell>
          <cell r="AR39" t="str">
            <v>A</v>
          </cell>
          <cell r="AS39" t="str">
            <v>A</v>
          </cell>
          <cell r="AT39" t="str">
            <v>A</v>
          </cell>
          <cell r="AU39" t="str">
            <v>A</v>
          </cell>
        </row>
        <row r="40">
          <cell r="C40" t="str">
            <v>5.1a</v>
          </cell>
          <cell r="D40" t="str">
            <v>Le Fournisseur doit démontrer qu’il prend en compte et met en œuvre les critères d’une approche Développement Durable. Il doit en particulier :
• définir un système de prévention des risques industriels s’appuyant sur les normes de protection de l’environnement et de protection sociale (par exemple ISO 14001 et OHSAS 18001, ISO 26000…).
• prévenir les risques relevant de la RSE (juridiques, environnementaux, opérationnels, économiques, sociaux, d’image, de défaillance...).
L’engagement du Fournisseur sur ces deux axes doit être formalisé par la signature de la charte Achats Responsables Safran.</v>
          </cell>
          <cell r="E40" t="str">
            <v>The Supplier shall demonstrate that they take into account and implement a Sustainable Development approach. In particular they shall:
• define an industrial risk prevention system based on environmental protection and social protection norms (e.g.: ISO 14001 and OHSAS 18001, ISO 26000…).
• prevent risks related to CSR (legal, environmental, operational, economic, social, image related, breakdown...).
The Supplier’s commitment on these items shall be formalised through the signing of the Safran’s Charter for Responsible Purchasing.</v>
          </cell>
          <cell r="F40" t="str">
            <v>Charte Achats Responsables signée</v>
          </cell>
          <cell r="G40" t="str">
            <v>Charter for Responsible Puchasing</v>
          </cell>
          <cell r="H40" t="str">
            <v>Le Fournisseur doit démontrer qu’il prend en compte et met en œuvre les critères d’une approche Développement Durable. Il doit en particulier :
• définir un système de prévention des risques industriels s’appuyant sur les normes de protection de l’environnement et de protection sociale (par exemple ISO 14001 et OHSAS 18001, ISO 26000…).
• prévenir les risques relevant de la RSE (juridiques, environnementaux, opérationnels, économiques, sociaux, d’image, de défaillance...).
L’engagement du Fournisseur sur ces deux axes doit être formalisé par la signature de la charte Achats Responsables Safran.</v>
          </cell>
          <cell r="I40" t="str">
            <v>Charte Achats Responsables signée</v>
          </cell>
          <cell r="J40" t="str">
            <v>A</v>
          </cell>
          <cell r="K40" t="str">
            <v>A</v>
          </cell>
          <cell r="L40" t="str">
            <v>A</v>
          </cell>
          <cell r="M40" t="str">
            <v>S1, S2, S3</v>
          </cell>
          <cell r="N40" t="str">
            <v>A</v>
          </cell>
          <cell r="O40" t="str">
            <v>A</v>
          </cell>
          <cell r="P40" t="str">
            <v>A</v>
          </cell>
          <cell r="Q40" t="str">
            <v>A</v>
          </cell>
          <cell r="R40" t="str">
            <v>A</v>
          </cell>
          <cell r="S40" t="str">
            <v>A</v>
          </cell>
          <cell r="T40" t="str">
            <v>A, B, C, D, E, F</v>
          </cell>
          <cell r="U40"/>
          <cell r="V40"/>
          <cell r="W40"/>
          <cell r="X40"/>
          <cell r="Y40"/>
          <cell r="Z40"/>
          <cell r="AA40"/>
          <cell r="AB40"/>
          <cell r="AC40"/>
          <cell r="AD40"/>
          <cell r="AE40"/>
          <cell r="AF40"/>
          <cell r="AG40"/>
          <cell r="AH40" t="str">
            <v>A</v>
          </cell>
          <cell r="AI40" t="str">
            <v>A</v>
          </cell>
          <cell r="AJ40" t="str">
            <v>A</v>
          </cell>
          <cell r="AK40" t="str">
            <v>A</v>
          </cell>
          <cell r="AL40" t="str">
            <v>A</v>
          </cell>
          <cell r="AM40" t="str">
            <v>A</v>
          </cell>
          <cell r="AN40" t="str">
            <v>A</v>
          </cell>
          <cell r="AO40" t="str">
            <v>A</v>
          </cell>
          <cell r="AP40" t="str">
            <v>A</v>
          </cell>
          <cell r="AQ40" t="str">
            <v>A</v>
          </cell>
          <cell r="AR40" t="str">
            <v>A</v>
          </cell>
          <cell r="AS40" t="str">
            <v>A</v>
          </cell>
          <cell r="AT40" t="str">
            <v>A</v>
          </cell>
          <cell r="AU40" t="str">
            <v>A</v>
          </cell>
        </row>
        <row r="41">
          <cell r="C41" t="str">
            <v>5.1b</v>
          </cell>
          <cell r="D41" t="str">
            <v>En cas d’événements avérés relevant de la RSE et  relatifs à un contrat avec Safran sur un site du Fournisseur ou de l’un de ses sous-traitants, le Fournisseur doit réaliser une analyse causale et soumettre à Safran l’analyse et le plan d’action sans délais indus.</v>
          </cell>
          <cell r="E41" t="str">
            <v>In case of events related to CSR and impacting a contract with Safran on a Supplier’s site or at a sub-contractor’s, the Supplier shall carry out a cause analysis and submit the analysis and action plan to Safran without undue delay.</v>
          </cell>
          <cell r="F41" t="str">
            <v>Procédure de gestion des actions correctives et préventives ou PAQS précisant les dispositions prises</v>
          </cell>
          <cell r="G41" t="str">
            <v>Corrective and preventive actions management procedure or PAQS filled with list of measures taken</v>
          </cell>
          <cell r="H41" t="str">
            <v>En cas d’événements avérés relevant de la RSE et  relatifs à un contrat avec Safran sur un site du Fournisseur ou de l’un de ses sous-traitants, le Fournisseur doit réaliser une analyse causale et soumettre à Safran l’analyse et le plan d’action sans délais indus.</v>
          </cell>
          <cell r="I41" t="str">
            <v>Procédure de gestion des actions correctives et préventives ou PAQS précisant les dispositions prises</v>
          </cell>
          <cell r="J41" t="str">
            <v>A</v>
          </cell>
          <cell r="K41" t="str">
            <v>A</v>
          </cell>
          <cell r="L41" t="str">
            <v>A</v>
          </cell>
          <cell r="M41" t="str">
            <v>S1, S2, S3</v>
          </cell>
          <cell r="N41" t="str">
            <v>A</v>
          </cell>
          <cell r="O41" t="str">
            <v>A</v>
          </cell>
          <cell r="P41" t="str">
            <v>A</v>
          </cell>
          <cell r="Q41" t="str">
            <v>A</v>
          </cell>
          <cell r="R41" t="str">
            <v>A</v>
          </cell>
          <cell r="S41" t="str">
            <v>A</v>
          </cell>
          <cell r="T41" t="str">
            <v>A, B, C, D, E, F</v>
          </cell>
          <cell r="U41"/>
          <cell r="V41"/>
          <cell r="W41"/>
          <cell r="X41"/>
          <cell r="Y41"/>
          <cell r="Z41"/>
          <cell r="AA41"/>
          <cell r="AB41"/>
          <cell r="AC41"/>
          <cell r="AD41"/>
          <cell r="AE41"/>
          <cell r="AF41"/>
          <cell r="AG41"/>
          <cell r="AH41" t="str">
            <v>A</v>
          </cell>
          <cell r="AI41" t="str">
            <v>A</v>
          </cell>
          <cell r="AJ41" t="str">
            <v>A</v>
          </cell>
          <cell r="AK41" t="str">
            <v>A</v>
          </cell>
          <cell r="AL41" t="str">
            <v>A</v>
          </cell>
          <cell r="AM41" t="str">
            <v>A</v>
          </cell>
          <cell r="AN41" t="str">
            <v>A</v>
          </cell>
          <cell r="AO41" t="str">
            <v>A</v>
          </cell>
          <cell r="AP41" t="str">
            <v>A</v>
          </cell>
          <cell r="AQ41" t="str">
            <v>A</v>
          </cell>
          <cell r="AR41" t="str">
            <v>A</v>
          </cell>
          <cell r="AS41" t="str">
            <v>A</v>
          </cell>
          <cell r="AT41" t="str">
            <v>A</v>
          </cell>
          <cell r="AU41" t="str">
            <v>A</v>
          </cell>
        </row>
        <row r="42">
          <cell r="C42" t="str">
            <v>5.2.</v>
          </cell>
          <cell r="D42" t="str">
            <v>Ecoute client</v>
          </cell>
          <cell r="E42" t="str">
            <v>Customer Focus</v>
          </cell>
          <cell r="F42"/>
          <cell r="G42"/>
          <cell r="H42" t="str">
            <v>5.2. Ecoute client</v>
          </cell>
          <cell r="I42" t="str">
            <v/>
          </cell>
          <cell r="J42"/>
          <cell r="K42"/>
          <cell r="L42"/>
          <cell r="M42"/>
          <cell r="N42"/>
          <cell r="O42"/>
          <cell r="P42"/>
          <cell r="Q42"/>
          <cell r="R42"/>
          <cell r="S42"/>
          <cell r="T42"/>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row>
        <row r="43">
          <cell r="C43" t="str">
            <v>5.2</v>
          </cell>
          <cell r="D43" t="str">
            <v>Exigences de la norme EN/AS/JISQ 9100.</v>
          </cell>
          <cell r="E43" t="str">
            <v>Requirements from the EN/AS/JISQ 9100 Standard.</v>
          </cell>
          <cell r="F43" t="str">
            <v>Certificat ou Plan d'Assurance Qualité Safran (PAQS)</v>
          </cell>
          <cell r="G43" t="str">
            <v>Certificate or Safran Quality Assurance Plan (PAQS/SQAP)</v>
          </cell>
          <cell r="H43" t="str">
            <v>Exigences de la norme EN/AS/JISQ 9100.</v>
          </cell>
          <cell r="I43" t="str">
            <v>Certificat ou Plan d'Assurance Qualité Safran (PAQS)</v>
          </cell>
          <cell r="J43" t="str">
            <v>A</v>
          </cell>
          <cell r="K43" t="str">
            <v>A</v>
          </cell>
          <cell r="L43" t="str">
            <v>A</v>
          </cell>
          <cell r="M43" t="str">
            <v>S1, S2, S3</v>
          </cell>
          <cell r="N43" t="str">
            <v>A</v>
          </cell>
          <cell r="O43" t="str">
            <v>A</v>
          </cell>
          <cell r="P43" t="str">
            <v>A</v>
          </cell>
          <cell r="Q43" t="str">
            <v>A</v>
          </cell>
          <cell r="R43" t="str">
            <v>A</v>
          </cell>
          <cell r="S43" t="str">
            <v>A</v>
          </cell>
          <cell r="T43" t="str">
            <v>A, B, C, D, E, F</v>
          </cell>
          <cell r="U43"/>
          <cell r="V43"/>
          <cell r="W43"/>
          <cell r="X43"/>
          <cell r="Y43"/>
          <cell r="Z43"/>
          <cell r="AA43"/>
          <cell r="AB43"/>
          <cell r="AC43"/>
          <cell r="AD43"/>
          <cell r="AE43"/>
          <cell r="AF43"/>
          <cell r="AG43"/>
          <cell r="AH43" t="str">
            <v>A</v>
          </cell>
          <cell r="AI43" t="str">
            <v>A</v>
          </cell>
          <cell r="AJ43" t="str">
            <v>A</v>
          </cell>
          <cell r="AK43" t="str">
            <v>A</v>
          </cell>
          <cell r="AL43" t="str">
            <v>A</v>
          </cell>
          <cell r="AM43" t="str">
            <v>A</v>
          </cell>
          <cell r="AN43" t="str">
            <v>A</v>
          </cell>
          <cell r="AO43" t="str">
            <v>A</v>
          </cell>
          <cell r="AP43" t="str">
            <v>A</v>
          </cell>
          <cell r="AQ43" t="str">
            <v>A</v>
          </cell>
          <cell r="AR43" t="str">
            <v>A</v>
          </cell>
          <cell r="AS43" t="str">
            <v>A</v>
          </cell>
          <cell r="AT43" t="str">
            <v>A</v>
          </cell>
          <cell r="AU43" t="str">
            <v>A</v>
          </cell>
        </row>
        <row r="44">
          <cell r="C44" t="str">
            <v>5.2a</v>
          </cell>
          <cell r="D44" t="str">
            <v>La direction du Fournisseur doit désigner un membre de son encadrement qui porte la responsabilité :
• du respect des exigences de Safran,
• de la présentation à Safran de l’analyse et des plans d’action en cas de non performance.</v>
          </cell>
          <cell r="E44" t="str">
            <v>The Supplier’s management shall appoint a member of their management team to take responsibility for:
• meeting Safran’s requirements,
• presenting the analysis and action plans to Safran in case of non performance.</v>
          </cell>
          <cell r="F44" t="str">
            <v xml:space="preserve">Désignation du représentant </v>
          </cell>
          <cell r="G44" t="str">
            <v>Representative designated</v>
          </cell>
          <cell r="H44" t="str">
            <v>La direction du Fournisseur doit désigner un membre de son encadrement qui porte la responsabilité :
• du respect des exigences de Safran,
• de la présentation à Safran de l’analyse et des plans d’action en cas de non performance.</v>
          </cell>
          <cell r="I44" t="str">
            <v xml:space="preserve">Désignation du représentant </v>
          </cell>
          <cell r="J44" t="str">
            <v>A</v>
          </cell>
          <cell r="K44" t="str">
            <v>A</v>
          </cell>
          <cell r="L44" t="str">
            <v>A</v>
          </cell>
          <cell r="M44" t="str">
            <v>S1, S2, S3</v>
          </cell>
          <cell r="N44" t="str">
            <v>A</v>
          </cell>
          <cell r="O44" t="str">
            <v>A</v>
          </cell>
          <cell r="P44" t="str">
            <v>A</v>
          </cell>
          <cell r="Q44" t="str">
            <v>A</v>
          </cell>
          <cell r="R44" t="str">
            <v>A</v>
          </cell>
          <cell r="S44" t="str">
            <v>A</v>
          </cell>
          <cell r="T44" t="str">
            <v>A, B, C, D, E, F</v>
          </cell>
          <cell r="U44"/>
          <cell r="V44"/>
          <cell r="W44"/>
          <cell r="X44"/>
          <cell r="Y44"/>
          <cell r="Z44"/>
          <cell r="AA44"/>
          <cell r="AB44"/>
          <cell r="AC44"/>
          <cell r="AD44"/>
          <cell r="AE44"/>
          <cell r="AF44"/>
          <cell r="AG44"/>
          <cell r="AH44" t="str">
            <v>A</v>
          </cell>
          <cell r="AI44" t="str">
            <v>A</v>
          </cell>
          <cell r="AJ44" t="str">
            <v>A</v>
          </cell>
          <cell r="AK44" t="str">
            <v>A</v>
          </cell>
          <cell r="AL44" t="str">
            <v>A</v>
          </cell>
          <cell r="AM44" t="str">
            <v>A</v>
          </cell>
          <cell r="AN44" t="str">
            <v>A</v>
          </cell>
          <cell r="AO44" t="str">
            <v>A</v>
          </cell>
          <cell r="AP44" t="str">
            <v>A</v>
          </cell>
          <cell r="AQ44" t="str">
            <v>A</v>
          </cell>
          <cell r="AR44" t="str">
            <v>A</v>
          </cell>
          <cell r="AS44" t="str">
            <v>A</v>
          </cell>
          <cell r="AT44" t="str">
            <v>A</v>
          </cell>
          <cell r="AU44" t="str">
            <v>A</v>
          </cell>
        </row>
        <row r="45">
          <cell r="C45" t="str">
            <v>5.3.</v>
          </cell>
          <cell r="D45" t="str">
            <v>Politique qualité et sécurité</v>
          </cell>
          <cell r="E45" t="str">
            <v>Quality and Security Policy</v>
          </cell>
          <cell r="F45"/>
          <cell r="G45"/>
          <cell r="H45" t="str">
            <v>5.3. Politique qualité et sécurité</v>
          </cell>
          <cell r="I45" t="str">
            <v/>
          </cell>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row>
        <row r="46">
          <cell r="C46" t="str">
            <v>5.3</v>
          </cell>
          <cell r="D46" t="str">
            <v>Exigences de la norme EN/AS/JISQ 9100.</v>
          </cell>
          <cell r="E46" t="str">
            <v>Requirements from the EN/AS/JISQ 9100 Standard.</v>
          </cell>
          <cell r="F46" t="str">
            <v>Certificat ou Plan d'Assurance Qualité Safran (PAQS)</v>
          </cell>
          <cell r="G46" t="str">
            <v>Certificate or Safran Quality Assurance Plan (PAQS/SQAP)</v>
          </cell>
          <cell r="H46" t="str">
            <v>Exigences de la norme EN/AS/JISQ 9100.</v>
          </cell>
          <cell r="I46" t="str">
            <v>Certificat ou Plan d'Assurance Qualité Safran (PAQS)</v>
          </cell>
          <cell r="J46" t="str">
            <v>A</v>
          </cell>
          <cell r="K46" t="str">
            <v>A</v>
          </cell>
          <cell r="L46" t="str">
            <v>A</v>
          </cell>
          <cell r="M46" t="str">
            <v>S1, S2, S3</v>
          </cell>
          <cell r="N46" t="str">
            <v>A</v>
          </cell>
          <cell r="O46" t="str">
            <v>A</v>
          </cell>
          <cell r="P46" t="str">
            <v>A</v>
          </cell>
          <cell r="Q46" t="str">
            <v>A</v>
          </cell>
          <cell r="R46" t="str">
            <v>A</v>
          </cell>
          <cell r="S46" t="str">
            <v>A</v>
          </cell>
          <cell r="T46" t="str">
            <v>A, B, C, D, E, F</v>
          </cell>
          <cell r="U46"/>
          <cell r="V46"/>
          <cell r="W46"/>
          <cell r="X46"/>
          <cell r="Y46"/>
          <cell r="Z46"/>
          <cell r="AA46"/>
          <cell r="AB46"/>
          <cell r="AC46"/>
          <cell r="AD46"/>
          <cell r="AE46"/>
          <cell r="AF46"/>
          <cell r="AG46"/>
          <cell r="AH46" t="str">
            <v>A</v>
          </cell>
          <cell r="AI46" t="str">
            <v>A</v>
          </cell>
          <cell r="AJ46" t="str">
            <v>A</v>
          </cell>
          <cell r="AK46" t="str">
            <v>A</v>
          </cell>
          <cell r="AL46" t="str">
            <v>A</v>
          </cell>
          <cell r="AM46" t="str">
            <v>A</v>
          </cell>
          <cell r="AN46" t="str">
            <v>A</v>
          </cell>
          <cell r="AO46" t="str">
            <v>A</v>
          </cell>
          <cell r="AP46" t="str">
            <v>A</v>
          </cell>
          <cell r="AQ46" t="str">
            <v>A</v>
          </cell>
          <cell r="AR46" t="str">
            <v>A</v>
          </cell>
          <cell r="AS46" t="str">
            <v>A</v>
          </cell>
          <cell r="AT46" t="str">
            <v>A</v>
          </cell>
          <cell r="AU46" t="str">
            <v>A</v>
          </cell>
        </row>
        <row r="47">
          <cell r="C47" t="str">
            <v>5.3a</v>
          </cell>
          <cell r="D47" t="str">
            <v xml:space="preserve">Le Fournisseur doit disposer d’une politique de prise en compte des Facteurs Humains. </v>
          </cell>
          <cell r="E47" t="str">
            <v>The Supplier shall have a policy for taking Human Factors (Safety Policies) into account.</v>
          </cell>
          <cell r="F47" t="str">
            <v>Politique « Facteurs Humains »</v>
          </cell>
          <cell r="G47" t="str">
            <v>"Human Factor" policy</v>
          </cell>
          <cell r="H47" t="str">
            <v xml:space="preserve">Le Fournisseur doit disposer d’une politique de prise en compte des Facteurs Humains. </v>
          </cell>
          <cell r="I47" t="str">
            <v>Politique « Facteurs Humains »</v>
          </cell>
          <cell r="J47" t="str">
            <v>A</v>
          </cell>
          <cell r="K47" t="str">
            <v>NA</v>
          </cell>
          <cell r="L47" t="str">
            <v>NA</v>
          </cell>
          <cell r="M47" t="str">
            <v>S1</v>
          </cell>
          <cell r="N47" t="str">
            <v>A</v>
          </cell>
          <cell r="O47" t="str">
            <v>A</v>
          </cell>
          <cell r="P47" t="str">
            <v>NA</v>
          </cell>
          <cell r="Q47" t="str">
            <v>A</v>
          </cell>
          <cell r="R47" t="str">
            <v>NA</v>
          </cell>
          <cell r="S47" t="str">
            <v>A</v>
          </cell>
          <cell r="T47" t="str">
            <v>A, B, D, F</v>
          </cell>
          <cell r="U47"/>
          <cell r="V47"/>
          <cell r="W47"/>
          <cell r="X47"/>
          <cell r="Y47"/>
          <cell r="Z47"/>
          <cell r="AA47"/>
          <cell r="AB47"/>
          <cell r="AC47"/>
          <cell r="AD47"/>
          <cell r="AE47"/>
          <cell r="AF47"/>
          <cell r="AG47"/>
          <cell r="AH47" t="str">
            <v>NA</v>
          </cell>
          <cell r="AI47" t="str">
            <v>NA</v>
          </cell>
          <cell r="AJ47" t="str">
            <v>NA</v>
          </cell>
          <cell r="AK47" t="str">
            <v>NA</v>
          </cell>
          <cell r="AL47" t="str">
            <v>NA</v>
          </cell>
          <cell r="AM47" t="str">
            <v>NA</v>
          </cell>
          <cell r="AN47" t="str">
            <v>NA</v>
          </cell>
          <cell r="AO47" t="str">
            <v>NA</v>
          </cell>
          <cell r="AP47" t="str">
            <v>NA</v>
          </cell>
          <cell r="AQ47" t="str">
            <v>NA</v>
          </cell>
          <cell r="AR47" t="str">
            <v>NA</v>
          </cell>
          <cell r="AS47" t="str">
            <v>NA</v>
          </cell>
          <cell r="AT47" t="str">
            <v>NA</v>
          </cell>
          <cell r="AU47" t="str">
            <v>NA</v>
          </cell>
        </row>
        <row r="48">
          <cell r="C48" t="str">
            <v>5.3b</v>
          </cell>
          <cell r="D48" t="str">
            <v xml:space="preserve">Les Fournisseurs d’entretien de matériel civil doivent, en sus, exprimer une politique de prise en compte du Système de Gestion de la Sécurité (SGS). </v>
          </cell>
          <cell r="E48" t="str">
            <v xml:space="preserve">Supplier of civil materials maintenance shall also have a policy for taking into account the Security Management System (SMS). </v>
          </cell>
          <cell r="F48" t="str">
            <v>Poitique de Sécurité (SGS)</v>
          </cell>
          <cell r="G48" t="str">
            <v>Security policy (SMS)</v>
          </cell>
          <cell r="H48" t="str">
            <v xml:space="preserve">Les Fournisseurs d’entretien de matériel civil doivent, en sus, exprimer une politique de prise en compte du Système de Gestion de la Sécurité (SGS). </v>
          </cell>
          <cell r="I48" t="str">
            <v>Poitique de Sécurité (SGS)</v>
          </cell>
          <cell r="J48" t="str">
            <v>A</v>
          </cell>
          <cell r="K48" t="str">
            <v>NA</v>
          </cell>
          <cell r="L48" t="str">
            <v>NA</v>
          </cell>
          <cell r="M48" t="str">
            <v>S1</v>
          </cell>
          <cell r="N48" t="str">
            <v>NA</v>
          </cell>
          <cell r="O48" t="str">
            <v>NA</v>
          </cell>
          <cell r="P48" t="str">
            <v>NA</v>
          </cell>
          <cell r="Q48" t="str">
            <v>A</v>
          </cell>
          <cell r="R48" t="str">
            <v>NA</v>
          </cell>
          <cell r="S48" t="str">
            <v>NA</v>
          </cell>
          <cell r="T48" t="str">
            <v>D</v>
          </cell>
          <cell r="U48"/>
          <cell r="V48"/>
          <cell r="W48"/>
          <cell r="X48"/>
          <cell r="Y48"/>
          <cell r="Z48"/>
          <cell r="AA48"/>
          <cell r="AB48"/>
          <cell r="AC48"/>
          <cell r="AD48"/>
          <cell r="AE48"/>
          <cell r="AF48"/>
          <cell r="AG48"/>
          <cell r="AH48" t="str">
            <v>NA</v>
          </cell>
          <cell r="AI48" t="str">
            <v>NA</v>
          </cell>
          <cell r="AJ48" t="str">
            <v>NA</v>
          </cell>
          <cell r="AK48" t="str">
            <v>NA</v>
          </cell>
          <cell r="AL48" t="str">
            <v>NA</v>
          </cell>
          <cell r="AM48" t="str">
            <v>NA</v>
          </cell>
          <cell r="AN48" t="str">
            <v>NA</v>
          </cell>
          <cell r="AO48" t="str">
            <v>NA</v>
          </cell>
          <cell r="AP48" t="str">
            <v>NA</v>
          </cell>
          <cell r="AQ48" t="str">
            <v>NA</v>
          </cell>
          <cell r="AR48" t="str">
            <v>NA</v>
          </cell>
          <cell r="AS48" t="str">
            <v>NA</v>
          </cell>
          <cell r="AT48" t="str">
            <v>NA</v>
          </cell>
          <cell r="AU48" t="str">
            <v>NA</v>
          </cell>
        </row>
        <row r="49">
          <cell r="C49" t="str">
            <v>5.3c</v>
          </cell>
          <cell r="D49" t="str">
            <v>Au titre de la mise en place d’un Système de Gestion de la Sécurité (SGS), le Fournisseur de maintenance civile doit gérer le risque de livraison d’un produit non sûr, en s’appuyant sur des méthodes réactives, proactives et prédictives.  
Il doit communiquer à la demande de Safran la cartographie des risques gérés, les indicateurs, les plans de réduction de risque et tout document pour répondre aux exigences.</v>
          </cell>
          <cell r="E49" t="str">
            <v>In accordance with the implementation of a Security Management System (SMS) the Supplier of civil maintenance shall contain the risk of delivery of a non reliable product, using reactive, proactive and predictive methods.  
They shall communicate to Safran, on demand, the maps for the risks handled, the indicators, risk reduction plans and any document required to meet these requirements.</v>
          </cell>
          <cell r="F49" t="str">
            <v>Liste des dispositions prises (mises en place), ou PAQS</v>
          </cell>
          <cell r="G49" t="str">
            <v>List of measures taken (implemented) or PAQS</v>
          </cell>
          <cell r="H49" t="str">
            <v>Au titre de la mise en place d’un Système de Gestion de la Sécurité (SGS), le Fournisseur de maintenance civile doit gérer le risque de livraison d’un produit non sûr, en s’appuyant sur des méthodes réactives, proactives et prédictives.  
Il doit communiquer à la demande de Safran la cartographie des risques gérés, les indicateurs, les plans de réduction de risque et tout document pour répondre aux exigences.</v>
          </cell>
          <cell r="I49" t="str">
            <v>Liste des dispositions prises (mises en place), ou PAQS</v>
          </cell>
          <cell r="J49" t="str">
            <v>A</v>
          </cell>
          <cell r="K49" t="str">
            <v>NA</v>
          </cell>
          <cell r="L49" t="str">
            <v>NA</v>
          </cell>
          <cell r="M49" t="str">
            <v>S1</v>
          </cell>
          <cell r="N49" t="str">
            <v>NA</v>
          </cell>
          <cell r="O49" t="str">
            <v>NA</v>
          </cell>
          <cell r="P49" t="str">
            <v>NA</v>
          </cell>
          <cell r="Q49" t="str">
            <v>A</v>
          </cell>
          <cell r="R49" t="str">
            <v>NA</v>
          </cell>
          <cell r="S49" t="str">
            <v>NA</v>
          </cell>
          <cell r="T49" t="str">
            <v>D</v>
          </cell>
          <cell r="U49"/>
          <cell r="V49"/>
          <cell r="W49"/>
          <cell r="X49"/>
          <cell r="Y49"/>
          <cell r="Z49"/>
          <cell r="AA49"/>
          <cell r="AB49"/>
          <cell r="AC49"/>
          <cell r="AD49"/>
          <cell r="AE49"/>
          <cell r="AF49"/>
          <cell r="AG49"/>
          <cell r="AH49" t="str">
            <v>NA</v>
          </cell>
          <cell r="AI49" t="str">
            <v>NA</v>
          </cell>
          <cell r="AJ49" t="str">
            <v>NA</v>
          </cell>
          <cell r="AK49" t="str">
            <v>NA</v>
          </cell>
          <cell r="AL49" t="str">
            <v>NA</v>
          </cell>
          <cell r="AM49" t="str">
            <v>NA</v>
          </cell>
          <cell r="AN49" t="str">
            <v>NA</v>
          </cell>
          <cell r="AO49" t="str">
            <v>NA</v>
          </cell>
          <cell r="AP49" t="str">
            <v>NA</v>
          </cell>
          <cell r="AQ49" t="str">
            <v>NA</v>
          </cell>
          <cell r="AR49" t="str">
            <v>NA</v>
          </cell>
          <cell r="AS49" t="str">
            <v>NA</v>
          </cell>
          <cell r="AT49" t="str">
            <v>NA</v>
          </cell>
          <cell r="AU49" t="str">
            <v>NA</v>
          </cell>
        </row>
        <row r="50">
          <cell r="C50" t="str">
            <v>5.4.</v>
          </cell>
          <cell r="D50" t="str">
            <v>Planification</v>
          </cell>
          <cell r="E50" t="str">
            <v>Planning</v>
          </cell>
          <cell r="F50"/>
          <cell r="G50"/>
          <cell r="H50" t="str">
            <v>5.4. Planification</v>
          </cell>
          <cell r="I50" t="str">
            <v/>
          </cell>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row>
        <row r="51">
          <cell r="C51" t="str">
            <v>5.4.1.</v>
          </cell>
          <cell r="D51" t="str">
            <v>Objectifs qualité</v>
          </cell>
          <cell r="E51" t="str">
            <v>Quality Objectives</v>
          </cell>
          <cell r="F51"/>
          <cell r="G51"/>
          <cell r="H51" t="str">
            <v>5.4.1. Objectifs qualité</v>
          </cell>
          <cell r="I51" t="str">
            <v/>
          </cell>
          <cell r="J51"/>
          <cell r="K51"/>
          <cell r="L51"/>
          <cell r="M51"/>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row>
        <row r="52">
          <cell r="C52" t="str">
            <v>5.4.1</v>
          </cell>
          <cell r="D52" t="str">
            <v>Exigences de la norme EN/AS/JISQ 9100.</v>
          </cell>
          <cell r="E52" t="str">
            <v>Requirements from the EN/AS/JISQ 9100 Standard.</v>
          </cell>
          <cell r="F52" t="str">
            <v>Certificat ou Plan d'Assurance Qualité Safran (PAQS)</v>
          </cell>
          <cell r="G52" t="str">
            <v>Certificate or Safran Quality Assurance Plan (PAQS/SQAP)</v>
          </cell>
          <cell r="H52" t="str">
            <v>Exigences de la norme EN/AS/JISQ 9100.</v>
          </cell>
          <cell r="I52" t="str">
            <v>Certificat ou Plan d'Assurance Qualité Safran (PAQS)</v>
          </cell>
          <cell r="J52" t="str">
            <v>A</v>
          </cell>
          <cell r="K52" t="str">
            <v>A</v>
          </cell>
          <cell r="L52" t="str">
            <v>A</v>
          </cell>
          <cell r="M52" t="str">
            <v>S1, S2, S3</v>
          </cell>
          <cell r="N52" t="str">
            <v>A</v>
          </cell>
          <cell r="O52" t="str">
            <v>A</v>
          </cell>
          <cell r="P52" t="str">
            <v>A</v>
          </cell>
          <cell r="Q52" t="str">
            <v>A</v>
          </cell>
          <cell r="R52" t="str">
            <v>A</v>
          </cell>
          <cell r="S52" t="str">
            <v>A</v>
          </cell>
          <cell r="T52" t="str">
            <v>A, B, C, D, E, F</v>
          </cell>
          <cell r="U52"/>
          <cell r="V52"/>
          <cell r="W52"/>
          <cell r="X52"/>
          <cell r="Y52"/>
          <cell r="Z52"/>
          <cell r="AA52"/>
          <cell r="AB52"/>
          <cell r="AC52"/>
          <cell r="AD52"/>
          <cell r="AE52"/>
          <cell r="AF52"/>
          <cell r="AG52"/>
          <cell r="AH52" t="str">
            <v>A</v>
          </cell>
          <cell r="AI52" t="str">
            <v>A</v>
          </cell>
          <cell r="AJ52" t="str">
            <v>A</v>
          </cell>
          <cell r="AK52" t="str">
            <v>A</v>
          </cell>
          <cell r="AL52" t="str">
            <v>A</v>
          </cell>
          <cell r="AM52" t="str">
            <v>A</v>
          </cell>
          <cell r="AN52" t="str">
            <v>A</v>
          </cell>
          <cell r="AO52" t="str">
            <v>A</v>
          </cell>
          <cell r="AP52" t="str">
            <v>A</v>
          </cell>
          <cell r="AQ52" t="str">
            <v>A</v>
          </cell>
          <cell r="AR52" t="str">
            <v>A</v>
          </cell>
          <cell r="AS52" t="str">
            <v>A</v>
          </cell>
          <cell r="AT52" t="str">
            <v>A</v>
          </cell>
          <cell r="AU52" t="str">
            <v>A</v>
          </cell>
        </row>
        <row r="53">
          <cell r="C53" t="str">
            <v>5.4.2.</v>
          </cell>
          <cell r="D53" t="str">
            <v>Planification du système de management de la qualité</v>
          </cell>
          <cell r="E53" t="str">
            <v>Quality Management System Planning</v>
          </cell>
          <cell r="F53"/>
          <cell r="G53"/>
          <cell r="H53" t="str">
            <v>5.4.2. Planification du système de management de la qualité</v>
          </cell>
          <cell r="I53" t="str">
            <v/>
          </cell>
          <cell r="J53"/>
          <cell r="K53"/>
          <cell r="L53"/>
          <cell r="M53"/>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row>
        <row r="54">
          <cell r="C54" t="str">
            <v>5.4.2</v>
          </cell>
          <cell r="D54" t="str">
            <v>Exigences de la norme EN/AS/JISQ 9100.</v>
          </cell>
          <cell r="E54" t="str">
            <v>Requirements from the EN/AS/JISQ 9100 Standard.</v>
          </cell>
          <cell r="F54" t="str">
            <v>Certificat ou Plan d'Assurance Qualité Safran (PAQS)</v>
          </cell>
          <cell r="G54" t="str">
            <v>Certificate or Safran Quality Assurance Plan (PAQS/SQAP)</v>
          </cell>
          <cell r="H54" t="str">
            <v>Exigences de la norme EN/AS/JISQ 9100.</v>
          </cell>
          <cell r="I54" t="str">
            <v>Certificat ou Plan d'Assurance Qualité Safran (PAQS)</v>
          </cell>
          <cell r="J54" t="str">
            <v>A</v>
          </cell>
          <cell r="K54" t="str">
            <v>A</v>
          </cell>
          <cell r="L54" t="str">
            <v>A</v>
          </cell>
          <cell r="M54" t="str">
            <v>S1, S2, S3</v>
          </cell>
          <cell r="N54" t="str">
            <v>A</v>
          </cell>
          <cell r="O54" t="str">
            <v>A</v>
          </cell>
          <cell r="P54" t="str">
            <v>A</v>
          </cell>
          <cell r="Q54" t="str">
            <v>A</v>
          </cell>
          <cell r="R54" t="str">
            <v>A</v>
          </cell>
          <cell r="S54" t="str">
            <v>A</v>
          </cell>
          <cell r="T54" t="str">
            <v>A, B, C, D, E, F</v>
          </cell>
          <cell r="U54"/>
          <cell r="V54"/>
          <cell r="W54"/>
          <cell r="X54"/>
          <cell r="Y54"/>
          <cell r="Z54"/>
          <cell r="AA54"/>
          <cell r="AB54"/>
          <cell r="AC54"/>
          <cell r="AD54"/>
          <cell r="AE54"/>
          <cell r="AF54"/>
          <cell r="AG54"/>
          <cell r="AH54" t="str">
            <v>A</v>
          </cell>
          <cell r="AI54" t="str">
            <v>A</v>
          </cell>
          <cell r="AJ54" t="str">
            <v>A</v>
          </cell>
          <cell r="AK54" t="str">
            <v>A</v>
          </cell>
          <cell r="AL54" t="str">
            <v>A</v>
          </cell>
          <cell r="AM54" t="str">
            <v>A</v>
          </cell>
          <cell r="AN54" t="str">
            <v>A</v>
          </cell>
          <cell r="AO54" t="str">
            <v>A</v>
          </cell>
          <cell r="AP54" t="str">
            <v>A</v>
          </cell>
          <cell r="AQ54" t="str">
            <v>A</v>
          </cell>
          <cell r="AR54" t="str">
            <v>A</v>
          </cell>
          <cell r="AS54" t="str">
            <v>A</v>
          </cell>
          <cell r="AT54" t="str">
            <v>A</v>
          </cell>
          <cell r="AU54" t="str">
            <v>A</v>
          </cell>
        </row>
        <row r="55">
          <cell r="C55" t="str">
            <v>5.5.</v>
          </cell>
          <cell r="D55" t="str">
            <v>Responsabilité, autorité et communication</v>
          </cell>
          <cell r="E55" t="str">
            <v>Responsibility, Authority and Communication</v>
          </cell>
          <cell r="F55"/>
          <cell r="G55"/>
          <cell r="H55" t="str">
            <v>5.5. Responsabilité, autorité et communication</v>
          </cell>
          <cell r="I55" t="str">
            <v/>
          </cell>
          <cell r="J55"/>
          <cell r="K55"/>
          <cell r="L55"/>
          <cell r="M55"/>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row>
        <row r="56">
          <cell r="C56" t="str">
            <v>5.5.1.</v>
          </cell>
          <cell r="D56" t="str">
            <v>Responsabilité et autorité</v>
          </cell>
          <cell r="E56" t="str">
            <v>Responsibility and Authority</v>
          </cell>
          <cell r="F56"/>
          <cell r="G56"/>
          <cell r="H56" t="str">
            <v>5.5.1. Responsabilité et autorité</v>
          </cell>
          <cell r="I56" t="str">
            <v/>
          </cell>
          <cell r="J56"/>
          <cell r="K56"/>
          <cell r="L56"/>
          <cell r="M56"/>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row>
        <row r="57">
          <cell r="C57" t="str">
            <v>5.5.1</v>
          </cell>
          <cell r="D57" t="str">
            <v>Exigences de la norme EN/AS/JISQ 9100.</v>
          </cell>
          <cell r="E57" t="str">
            <v>Requirements from the EN/AS/JISQ 9100 Standard.</v>
          </cell>
          <cell r="F57" t="str">
            <v>Certificat ou Plan d'Assurance Qualité Safran (PAQS)</v>
          </cell>
          <cell r="G57" t="str">
            <v>Certificate or Safran Quality Assurance Plan (PAQS/SQAP)</v>
          </cell>
          <cell r="H57" t="str">
            <v>Exigences de la norme EN/AS/JISQ 9100.</v>
          </cell>
          <cell r="I57" t="str">
            <v>Certificat ou Plan d'Assurance Qualité Safran (PAQS)</v>
          </cell>
          <cell r="J57" t="str">
            <v>A</v>
          </cell>
          <cell r="K57" t="str">
            <v>A</v>
          </cell>
          <cell r="L57" t="str">
            <v>A</v>
          </cell>
          <cell r="M57" t="str">
            <v>S1, S2, S3</v>
          </cell>
          <cell r="N57" t="str">
            <v>A</v>
          </cell>
          <cell r="O57" t="str">
            <v>A</v>
          </cell>
          <cell r="P57" t="str">
            <v>A</v>
          </cell>
          <cell r="Q57" t="str">
            <v>A</v>
          </cell>
          <cell r="R57" t="str">
            <v>A</v>
          </cell>
          <cell r="S57" t="str">
            <v>A</v>
          </cell>
          <cell r="T57" t="str">
            <v>A, B, C, D, E, F</v>
          </cell>
          <cell r="U57"/>
          <cell r="V57"/>
          <cell r="W57"/>
          <cell r="X57"/>
          <cell r="Y57"/>
          <cell r="Z57"/>
          <cell r="AA57"/>
          <cell r="AB57"/>
          <cell r="AC57"/>
          <cell r="AD57"/>
          <cell r="AE57"/>
          <cell r="AF57"/>
          <cell r="AG57"/>
          <cell r="AH57" t="str">
            <v>A</v>
          </cell>
          <cell r="AI57" t="str">
            <v>A</v>
          </cell>
          <cell r="AJ57" t="str">
            <v>A</v>
          </cell>
          <cell r="AK57" t="str">
            <v>A</v>
          </cell>
          <cell r="AL57" t="str">
            <v>A</v>
          </cell>
          <cell r="AM57" t="str">
            <v>A</v>
          </cell>
          <cell r="AN57" t="str">
            <v>A</v>
          </cell>
          <cell r="AO57" t="str">
            <v>A</v>
          </cell>
          <cell r="AP57" t="str">
            <v>A</v>
          </cell>
          <cell r="AQ57" t="str">
            <v>A</v>
          </cell>
          <cell r="AR57" t="str">
            <v>A</v>
          </cell>
          <cell r="AS57" t="str">
            <v>A</v>
          </cell>
          <cell r="AT57" t="str">
            <v>A</v>
          </cell>
          <cell r="AU57" t="str">
            <v>A</v>
          </cell>
        </row>
        <row r="58">
          <cell r="C58" t="str">
            <v>5.5.2.</v>
          </cell>
          <cell r="D58" t="str">
            <v>Représentant de la direction</v>
          </cell>
          <cell r="E58" t="str">
            <v>Management Representative</v>
          </cell>
          <cell r="F58"/>
          <cell r="G58"/>
          <cell r="H58" t="str">
            <v>5.5.2. Représentant de la direction</v>
          </cell>
          <cell r="I58" t="str">
            <v/>
          </cell>
          <cell r="J58"/>
          <cell r="K58"/>
          <cell r="L58"/>
          <cell r="M58"/>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row>
        <row r="59">
          <cell r="C59" t="str">
            <v>5.5.2</v>
          </cell>
          <cell r="D59" t="str">
            <v>Exigences de la norme EN/AS/JISQ 9100.</v>
          </cell>
          <cell r="E59" t="str">
            <v>Requirements from the EN/AS/JISQ 9100 Standard.</v>
          </cell>
          <cell r="F59" t="str">
            <v>Certificat ou Plan d'Assurance Qualité Safran (PAQS)</v>
          </cell>
          <cell r="G59" t="str">
            <v>Certificate or Safran Quality Assurance Plan (PAQS/SQAP)</v>
          </cell>
          <cell r="H59" t="str">
            <v>Exigences de la norme EN/AS/JISQ 9100.</v>
          </cell>
          <cell r="I59" t="str">
            <v>Certificat ou Plan d'Assurance Qualité Safran (PAQS)</v>
          </cell>
          <cell r="J59" t="str">
            <v>A</v>
          </cell>
          <cell r="K59" t="str">
            <v>A</v>
          </cell>
          <cell r="L59" t="str">
            <v>A</v>
          </cell>
          <cell r="M59" t="str">
            <v>S1, S2, S3</v>
          </cell>
          <cell r="N59" t="str">
            <v>A</v>
          </cell>
          <cell r="O59" t="str">
            <v>A</v>
          </cell>
          <cell r="P59" t="str">
            <v>A</v>
          </cell>
          <cell r="Q59" t="str">
            <v>A</v>
          </cell>
          <cell r="R59" t="str">
            <v>A</v>
          </cell>
          <cell r="S59" t="str">
            <v>A</v>
          </cell>
          <cell r="T59" t="str">
            <v>A, B, C, D, E, F</v>
          </cell>
          <cell r="U59"/>
          <cell r="V59"/>
          <cell r="W59"/>
          <cell r="X59"/>
          <cell r="Y59"/>
          <cell r="Z59"/>
          <cell r="AA59"/>
          <cell r="AB59"/>
          <cell r="AC59"/>
          <cell r="AD59"/>
          <cell r="AE59"/>
          <cell r="AF59"/>
          <cell r="AG59"/>
          <cell r="AH59" t="str">
            <v>A</v>
          </cell>
          <cell r="AI59" t="str">
            <v>A</v>
          </cell>
          <cell r="AJ59" t="str">
            <v>A</v>
          </cell>
          <cell r="AK59" t="str">
            <v>A</v>
          </cell>
          <cell r="AL59" t="str">
            <v>A</v>
          </cell>
          <cell r="AM59" t="str">
            <v>A</v>
          </cell>
          <cell r="AN59" t="str">
            <v>A</v>
          </cell>
          <cell r="AO59" t="str">
            <v>A</v>
          </cell>
          <cell r="AP59" t="str">
            <v>A</v>
          </cell>
          <cell r="AQ59" t="str">
            <v>A</v>
          </cell>
          <cell r="AR59" t="str">
            <v>A</v>
          </cell>
          <cell r="AS59" t="str">
            <v>A</v>
          </cell>
          <cell r="AT59" t="str">
            <v>A</v>
          </cell>
          <cell r="AU59" t="str">
            <v>A</v>
          </cell>
        </row>
        <row r="60">
          <cell r="C60" t="str">
            <v>5.5.3.</v>
          </cell>
          <cell r="D60" t="str">
            <v>Communication interne</v>
          </cell>
          <cell r="E60" t="str">
            <v>Internal Communication</v>
          </cell>
          <cell r="F60"/>
          <cell r="G60"/>
          <cell r="H60" t="str">
            <v>5.5.3. Communication interne</v>
          </cell>
          <cell r="I60" t="str">
            <v/>
          </cell>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row>
        <row r="61">
          <cell r="C61" t="str">
            <v>5.5.3</v>
          </cell>
          <cell r="D61" t="str">
            <v>Exigences de la norme EN/AS/JISQ 9100.</v>
          </cell>
          <cell r="E61" t="str">
            <v>Requirements from the EN/AS/JISQ 9100 Standard.</v>
          </cell>
          <cell r="F61" t="str">
            <v>Certificat ou Plan d'Assurance Qualité Safran (PAQS)</v>
          </cell>
          <cell r="G61" t="str">
            <v>Certificate or Safran Quality Assurance Plan (PAQS/SQAP)</v>
          </cell>
          <cell r="H61" t="str">
            <v>Exigences de la norme EN/AS/JISQ 9100.</v>
          </cell>
          <cell r="I61" t="str">
            <v>Certificat ou Plan d'Assurance Qualité Safran (PAQS)</v>
          </cell>
          <cell r="J61" t="str">
            <v>A</v>
          </cell>
          <cell r="K61" t="str">
            <v>A</v>
          </cell>
          <cell r="L61" t="str">
            <v>A</v>
          </cell>
          <cell r="M61" t="str">
            <v>S1, S2, S3</v>
          </cell>
          <cell r="N61" t="str">
            <v>A</v>
          </cell>
          <cell r="O61" t="str">
            <v>A</v>
          </cell>
          <cell r="P61" t="str">
            <v>A</v>
          </cell>
          <cell r="Q61" t="str">
            <v>A</v>
          </cell>
          <cell r="R61" t="str">
            <v>A</v>
          </cell>
          <cell r="S61" t="str">
            <v>A</v>
          </cell>
          <cell r="T61" t="str">
            <v>A, B, C, D, E, F</v>
          </cell>
          <cell r="U61"/>
          <cell r="V61"/>
          <cell r="W61"/>
          <cell r="X61"/>
          <cell r="Y61"/>
          <cell r="Z61"/>
          <cell r="AA61"/>
          <cell r="AB61"/>
          <cell r="AC61"/>
          <cell r="AD61"/>
          <cell r="AE61"/>
          <cell r="AF61"/>
          <cell r="AG61"/>
          <cell r="AH61" t="str">
            <v>A</v>
          </cell>
          <cell r="AI61" t="str">
            <v>A</v>
          </cell>
          <cell r="AJ61" t="str">
            <v>A</v>
          </cell>
          <cell r="AK61" t="str">
            <v>A</v>
          </cell>
          <cell r="AL61" t="str">
            <v>A</v>
          </cell>
          <cell r="AM61" t="str">
            <v>A</v>
          </cell>
          <cell r="AN61" t="str">
            <v>A</v>
          </cell>
          <cell r="AO61" t="str">
            <v>A</v>
          </cell>
          <cell r="AP61" t="str">
            <v>A</v>
          </cell>
          <cell r="AQ61" t="str">
            <v>A</v>
          </cell>
          <cell r="AR61" t="str">
            <v>A</v>
          </cell>
          <cell r="AS61" t="str">
            <v>A</v>
          </cell>
          <cell r="AT61" t="str">
            <v>A</v>
          </cell>
          <cell r="AU61" t="str">
            <v>A</v>
          </cell>
        </row>
        <row r="62">
          <cell r="C62" t="str">
            <v>5.6.</v>
          </cell>
          <cell r="D62" t="str">
            <v>Revue de direction</v>
          </cell>
          <cell r="E62" t="str">
            <v>Management Review</v>
          </cell>
          <cell r="F62"/>
          <cell r="G62"/>
          <cell r="H62" t="str">
            <v>5.6. Revue de direction</v>
          </cell>
          <cell r="I62" t="str">
            <v/>
          </cell>
          <cell r="J62"/>
          <cell r="K62"/>
          <cell r="L62"/>
          <cell r="M62"/>
          <cell r="N62"/>
          <cell r="O62"/>
          <cell r="P62"/>
          <cell r="Q62"/>
          <cell r="R62"/>
          <cell r="S62"/>
          <cell r="T62"/>
          <cell r="U62"/>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row>
        <row r="63">
          <cell r="C63" t="str">
            <v>5.6</v>
          </cell>
          <cell r="D63" t="str">
            <v>Exigences de la norme EN/AS/JISQ 9100.</v>
          </cell>
          <cell r="E63" t="str">
            <v>Requirements from the EN/AS/JISQ 9100 Standard.</v>
          </cell>
          <cell r="F63" t="str">
            <v>Certificat ou Plan d'Assurance Qualité Safran (PAQS)</v>
          </cell>
          <cell r="G63" t="str">
            <v>Certificate or Safran Quality Assurance Plan (PAQS/SQAP)</v>
          </cell>
          <cell r="H63" t="str">
            <v>Exigences de la norme EN/AS/JISQ 9100.</v>
          </cell>
          <cell r="I63" t="str">
            <v>Certificat ou Plan d'Assurance Qualité Safran (PAQS)</v>
          </cell>
          <cell r="J63" t="str">
            <v>A</v>
          </cell>
          <cell r="K63" t="str">
            <v>A</v>
          </cell>
          <cell r="L63" t="str">
            <v>A</v>
          </cell>
          <cell r="M63" t="str">
            <v>S1, S2, S3</v>
          </cell>
          <cell r="N63" t="str">
            <v>A</v>
          </cell>
          <cell r="O63" t="str">
            <v>A</v>
          </cell>
          <cell r="P63" t="str">
            <v>A</v>
          </cell>
          <cell r="Q63" t="str">
            <v>A</v>
          </cell>
          <cell r="R63" t="str">
            <v>A</v>
          </cell>
          <cell r="S63" t="str">
            <v>A</v>
          </cell>
          <cell r="T63" t="str">
            <v>A, B, C, D, E, F</v>
          </cell>
          <cell r="U63"/>
          <cell r="V63"/>
          <cell r="W63"/>
          <cell r="X63"/>
          <cell r="Y63"/>
          <cell r="Z63"/>
          <cell r="AA63"/>
          <cell r="AB63"/>
          <cell r="AC63"/>
          <cell r="AD63"/>
          <cell r="AE63"/>
          <cell r="AF63"/>
          <cell r="AG63"/>
          <cell r="AH63" t="str">
            <v>A</v>
          </cell>
          <cell r="AI63" t="str">
            <v>A</v>
          </cell>
          <cell r="AJ63" t="str">
            <v>A</v>
          </cell>
          <cell r="AK63" t="str">
            <v>A</v>
          </cell>
          <cell r="AL63" t="str">
            <v>A</v>
          </cell>
          <cell r="AM63" t="str">
            <v>A</v>
          </cell>
          <cell r="AN63" t="str">
            <v>A</v>
          </cell>
          <cell r="AO63" t="str">
            <v>A</v>
          </cell>
          <cell r="AP63" t="str">
            <v>A</v>
          </cell>
          <cell r="AQ63" t="str">
            <v>A</v>
          </cell>
          <cell r="AR63" t="str">
            <v>A</v>
          </cell>
          <cell r="AS63" t="str">
            <v>A</v>
          </cell>
          <cell r="AT63" t="str">
            <v>A</v>
          </cell>
          <cell r="AU63" t="str">
            <v>A</v>
          </cell>
        </row>
        <row r="64">
          <cell r="C64" t="str">
            <v>5.6a</v>
          </cell>
          <cell r="D64" t="str">
            <v>Le Fournisseur doit s’assurer que les informations relatives à Safran sont traitées de manière explicite au cours de la revue de direction du Fournisseur.</v>
          </cell>
          <cell r="E64" t="str">
            <v>The Supplier shall ensure that information relating to Safran is handled explicitly during the Supplier’s management review.</v>
          </cell>
          <cell r="F64" t="str">
            <v>Termes de référence de la revue de direction (agenda type, fréquence, participants…) ou PAQS précisant les mêmes dispositions</v>
          </cell>
          <cell r="G64" t="str">
            <v>Reference terms of the management review (typical agenda, frequency, participants…) or PAQS precising these informations</v>
          </cell>
          <cell r="H64" t="str">
            <v>Le Fournisseur doit s’assurer que les informations relatives à Safran sont traitées de manière explicite au cours de la revue de direction du Fournisseur.</v>
          </cell>
          <cell r="I64" t="str">
            <v>Termes de référence de la revue de direction (agenda type, fréquence, participants…) ou PAQS précisant les mêmes dispositions</v>
          </cell>
          <cell r="J64" t="str">
            <v>A</v>
          </cell>
          <cell r="K64" t="str">
            <v>A</v>
          </cell>
          <cell r="L64" t="str">
            <v>NA</v>
          </cell>
          <cell r="M64" t="str">
            <v>S1, S2</v>
          </cell>
          <cell r="N64" t="str">
            <v>A</v>
          </cell>
          <cell r="O64" t="str">
            <v>A</v>
          </cell>
          <cell r="P64" t="str">
            <v>NA</v>
          </cell>
          <cell r="Q64" t="str">
            <v>A</v>
          </cell>
          <cell r="R64" t="str">
            <v>A</v>
          </cell>
          <cell r="S64" t="str">
            <v>A</v>
          </cell>
          <cell r="T64" t="str">
            <v>A, B, D, E, F</v>
          </cell>
          <cell r="U64"/>
          <cell r="V64"/>
          <cell r="W64"/>
          <cell r="X64"/>
          <cell r="Y64"/>
          <cell r="Z64"/>
          <cell r="AA64"/>
          <cell r="AB64"/>
          <cell r="AC64"/>
          <cell r="AD64"/>
          <cell r="AE64"/>
          <cell r="AF64"/>
          <cell r="AG64"/>
          <cell r="AH64" t="str">
            <v>A</v>
          </cell>
          <cell r="AI64" t="str">
            <v>A</v>
          </cell>
          <cell r="AJ64" t="str">
            <v>A</v>
          </cell>
          <cell r="AK64" t="str">
            <v>A</v>
          </cell>
          <cell r="AL64" t="str">
            <v>A</v>
          </cell>
          <cell r="AM64" t="str">
            <v>A</v>
          </cell>
          <cell r="AN64" t="str">
            <v>A</v>
          </cell>
          <cell r="AO64" t="str">
            <v>A</v>
          </cell>
          <cell r="AP64" t="str">
            <v>A</v>
          </cell>
          <cell r="AQ64" t="str">
            <v>A</v>
          </cell>
          <cell r="AR64" t="str">
            <v>A</v>
          </cell>
          <cell r="AS64" t="str">
            <v>A</v>
          </cell>
          <cell r="AT64" t="str">
            <v>A</v>
          </cell>
          <cell r="AU64" t="str">
            <v>A</v>
          </cell>
        </row>
        <row r="65">
          <cell r="C65" t="str">
            <v>5.6.1.</v>
          </cell>
          <cell r="D65" t="str">
            <v>Généralités</v>
          </cell>
          <cell r="E65" t="str">
            <v>General</v>
          </cell>
          <cell r="F65"/>
          <cell r="G65"/>
          <cell r="H65" t="str">
            <v>5.6.1. Généralités</v>
          </cell>
          <cell r="I65" t="str">
            <v/>
          </cell>
          <cell r="J65"/>
          <cell r="K65"/>
          <cell r="L65"/>
          <cell r="M65"/>
          <cell r="N65"/>
          <cell r="O65"/>
          <cell r="P65"/>
          <cell r="Q65"/>
          <cell r="R65"/>
          <cell r="S65"/>
          <cell r="T65"/>
          <cell r="U65"/>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row>
        <row r="66">
          <cell r="C66" t="str">
            <v>5.6.1</v>
          </cell>
          <cell r="D66" t="str">
            <v>Exigences de la norme EN/AS/JISQ 9100.</v>
          </cell>
          <cell r="E66" t="str">
            <v>Requirements from the EN/AS/JISQ 9100 Standard.</v>
          </cell>
          <cell r="F66" t="str">
            <v>Certificat ou Plan d'Assurance Qualité Safran (PAQS)</v>
          </cell>
          <cell r="G66" t="str">
            <v>Certificate or Safran Quality Assurance Plan (PAQS/SQAP)</v>
          </cell>
          <cell r="H66" t="str">
            <v>Exigences de la norme EN/AS/JISQ 9100.</v>
          </cell>
          <cell r="I66" t="str">
            <v>Certificat ou Plan d'Assurance Qualité Safran (PAQS)</v>
          </cell>
          <cell r="J66" t="str">
            <v>A</v>
          </cell>
          <cell r="K66" t="str">
            <v>A</v>
          </cell>
          <cell r="L66" t="str">
            <v>A</v>
          </cell>
          <cell r="M66" t="str">
            <v>S1, S2, S3</v>
          </cell>
          <cell r="N66" t="str">
            <v>A</v>
          </cell>
          <cell r="O66" t="str">
            <v>A</v>
          </cell>
          <cell r="P66" t="str">
            <v>A</v>
          </cell>
          <cell r="Q66" t="str">
            <v>A</v>
          </cell>
          <cell r="R66" t="str">
            <v>A</v>
          </cell>
          <cell r="S66" t="str">
            <v>A</v>
          </cell>
          <cell r="T66" t="str">
            <v>A, B, C, D, E, F</v>
          </cell>
          <cell r="U66"/>
          <cell r="V66"/>
          <cell r="W66"/>
          <cell r="X66"/>
          <cell r="Y66"/>
          <cell r="Z66"/>
          <cell r="AA66"/>
          <cell r="AB66"/>
          <cell r="AC66"/>
          <cell r="AD66"/>
          <cell r="AE66"/>
          <cell r="AF66"/>
          <cell r="AG66"/>
          <cell r="AH66" t="str">
            <v>A</v>
          </cell>
          <cell r="AI66" t="str">
            <v>A</v>
          </cell>
          <cell r="AJ66" t="str">
            <v>A</v>
          </cell>
          <cell r="AK66" t="str">
            <v>A</v>
          </cell>
          <cell r="AL66" t="str">
            <v>A</v>
          </cell>
          <cell r="AM66" t="str">
            <v>A</v>
          </cell>
          <cell r="AN66" t="str">
            <v>A</v>
          </cell>
          <cell r="AO66" t="str">
            <v>A</v>
          </cell>
          <cell r="AP66" t="str">
            <v>A</v>
          </cell>
          <cell r="AQ66" t="str">
            <v>A</v>
          </cell>
          <cell r="AR66" t="str">
            <v>A</v>
          </cell>
          <cell r="AS66" t="str">
            <v>A</v>
          </cell>
          <cell r="AT66" t="str">
            <v>A</v>
          </cell>
          <cell r="AU66" t="str">
            <v>A</v>
          </cell>
        </row>
        <row r="67">
          <cell r="C67" t="str">
            <v>5.6.2.</v>
          </cell>
          <cell r="D67" t="str">
            <v>Eléments d'entrée de la revue</v>
          </cell>
          <cell r="E67" t="str">
            <v>Review Input</v>
          </cell>
          <cell r="F67"/>
          <cell r="G67"/>
          <cell r="H67" t="str">
            <v>5.6.2. Eléments d'entrée de la revue</v>
          </cell>
          <cell r="I67" t="str">
            <v/>
          </cell>
          <cell r="J67"/>
          <cell r="K67"/>
          <cell r="L67"/>
          <cell r="M67"/>
          <cell r="N67"/>
          <cell r="O67"/>
          <cell r="P67"/>
          <cell r="Q67"/>
          <cell r="R67"/>
          <cell r="S67"/>
          <cell r="T67"/>
          <cell r="U67"/>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row>
        <row r="68">
          <cell r="C68" t="str">
            <v>5.6.2</v>
          </cell>
          <cell r="D68" t="str">
            <v>Exigences de la norme EN/AS/JISQ 9100.</v>
          </cell>
          <cell r="E68" t="str">
            <v>Requirements from the EN/AS/JISQ 9100 Standard.</v>
          </cell>
          <cell r="F68" t="str">
            <v>Certificat ou Plan d'Assurance Qualité Safran (PAQS)</v>
          </cell>
          <cell r="G68" t="str">
            <v>Certificate or Safran Quality Assurance Plan (PAQS/SQAP)</v>
          </cell>
          <cell r="H68" t="str">
            <v>Exigences de la norme EN/AS/JISQ 9100.</v>
          </cell>
          <cell r="I68" t="str">
            <v>Certificat ou Plan d'Assurance Qualité Safran (PAQS)</v>
          </cell>
          <cell r="J68" t="str">
            <v>A</v>
          </cell>
          <cell r="K68" t="str">
            <v>A</v>
          </cell>
          <cell r="L68" t="str">
            <v>A</v>
          </cell>
          <cell r="M68" t="str">
            <v>S1, S2, S3</v>
          </cell>
          <cell r="N68" t="str">
            <v>A</v>
          </cell>
          <cell r="O68" t="str">
            <v>A</v>
          </cell>
          <cell r="P68" t="str">
            <v>A</v>
          </cell>
          <cell r="Q68" t="str">
            <v>A</v>
          </cell>
          <cell r="R68" t="str">
            <v>A</v>
          </cell>
          <cell r="S68" t="str">
            <v>A</v>
          </cell>
          <cell r="T68" t="str">
            <v>A, B, C, D, E, F</v>
          </cell>
          <cell r="U68"/>
          <cell r="V68"/>
          <cell r="W68"/>
          <cell r="X68"/>
          <cell r="Y68"/>
          <cell r="Z68"/>
          <cell r="AA68"/>
          <cell r="AB68"/>
          <cell r="AC68"/>
          <cell r="AD68"/>
          <cell r="AE68"/>
          <cell r="AF68"/>
          <cell r="AG68"/>
          <cell r="AH68" t="str">
            <v>A</v>
          </cell>
          <cell r="AI68" t="str">
            <v>A</v>
          </cell>
          <cell r="AJ68" t="str">
            <v>A</v>
          </cell>
          <cell r="AK68" t="str">
            <v>A</v>
          </cell>
          <cell r="AL68" t="str">
            <v>A</v>
          </cell>
          <cell r="AM68" t="str">
            <v>A</v>
          </cell>
          <cell r="AN68" t="str">
            <v>A</v>
          </cell>
          <cell r="AO68" t="str">
            <v>A</v>
          </cell>
          <cell r="AP68" t="str">
            <v>A</v>
          </cell>
          <cell r="AQ68" t="str">
            <v>A</v>
          </cell>
          <cell r="AR68" t="str">
            <v>A</v>
          </cell>
          <cell r="AS68" t="str">
            <v>A</v>
          </cell>
          <cell r="AT68" t="str">
            <v>A</v>
          </cell>
          <cell r="AU68" t="str">
            <v>A</v>
          </cell>
        </row>
        <row r="69">
          <cell r="C69" t="str">
            <v>5.6.3.</v>
          </cell>
          <cell r="D69" t="str">
            <v>Eléments de sortie de la revue</v>
          </cell>
          <cell r="E69" t="str">
            <v>Review Output</v>
          </cell>
          <cell r="F69"/>
          <cell r="G69"/>
          <cell r="H69" t="str">
            <v>5.6.3. Eléments de sortie de la revue</v>
          </cell>
          <cell r="I69" t="str">
            <v/>
          </cell>
          <cell r="J69"/>
          <cell r="K69"/>
          <cell r="L69"/>
          <cell r="M69"/>
          <cell r="N69"/>
          <cell r="O69"/>
          <cell r="P69"/>
          <cell r="Q69"/>
          <cell r="R69"/>
          <cell r="S69"/>
          <cell r="T69"/>
          <cell r="U69"/>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row>
        <row r="70">
          <cell r="C70" t="str">
            <v>5.6.3</v>
          </cell>
          <cell r="D70" t="str">
            <v>Exigences de la norme EN/AS/JISQ 9100.</v>
          </cell>
          <cell r="E70" t="str">
            <v>Requirements from the EN/AS/JISQ 9100 Standard.</v>
          </cell>
          <cell r="F70" t="str">
            <v>Certificat ou Plan d'Assurance Qualité Safran (PAQS)</v>
          </cell>
          <cell r="G70" t="str">
            <v>Certificate or Safran Quality Assurance Plan (PAQS/SQAP)</v>
          </cell>
          <cell r="H70" t="str">
            <v>Exigences de la norme EN/AS/JISQ 9100.</v>
          </cell>
          <cell r="I70" t="str">
            <v>Certificat ou Plan d'Assurance Qualité Safran (PAQS)</v>
          </cell>
          <cell r="J70" t="str">
            <v>A</v>
          </cell>
          <cell r="K70" t="str">
            <v>A</v>
          </cell>
          <cell r="L70" t="str">
            <v>A</v>
          </cell>
          <cell r="M70" t="str">
            <v>S1, S2, S3</v>
          </cell>
          <cell r="N70" t="str">
            <v>A</v>
          </cell>
          <cell r="O70" t="str">
            <v>A</v>
          </cell>
          <cell r="P70" t="str">
            <v>A</v>
          </cell>
          <cell r="Q70" t="str">
            <v>A</v>
          </cell>
          <cell r="R70" t="str">
            <v>A</v>
          </cell>
          <cell r="S70" t="str">
            <v>A</v>
          </cell>
          <cell r="T70" t="str">
            <v>A, B, C, D, E, F</v>
          </cell>
          <cell r="U70"/>
          <cell r="V70"/>
          <cell r="W70"/>
          <cell r="X70"/>
          <cell r="Y70"/>
          <cell r="Z70"/>
          <cell r="AA70"/>
          <cell r="AB70"/>
          <cell r="AC70"/>
          <cell r="AD70"/>
          <cell r="AE70"/>
          <cell r="AF70"/>
          <cell r="AG70"/>
          <cell r="AH70" t="str">
            <v>A</v>
          </cell>
          <cell r="AI70" t="str">
            <v>A</v>
          </cell>
          <cell r="AJ70" t="str">
            <v>A</v>
          </cell>
          <cell r="AK70" t="str">
            <v>A</v>
          </cell>
          <cell r="AL70" t="str">
            <v>A</v>
          </cell>
          <cell r="AM70" t="str">
            <v>A</v>
          </cell>
          <cell r="AN70" t="str">
            <v>A</v>
          </cell>
          <cell r="AO70" t="str">
            <v>A</v>
          </cell>
          <cell r="AP70" t="str">
            <v>A</v>
          </cell>
          <cell r="AQ70" t="str">
            <v>A</v>
          </cell>
          <cell r="AR70" t="str">
            <v>A</v>
          </cell>
          <cell r="AS70" t="str">
            <v>A</v>
          </cell>
          <cell r="AT70" t="str">
            <v>A</v>
          </cell>
          <cell r="AU70" t="str">
            <v>A</v>
          </cell>
        </row>
        <row r="71">
          <cell r="C71" t="str">
            <v>6.</v>
          </cell>
          <cell r="D71" t="str">
            <v>Management des ressources</v>
          </cell>
          <cell r="E71" t="str">
            <v>Resource Management</v>
          </cell>
          <cell r="F71"/>
          <cell r="G71"/>
          <cell r="H71" t="str">
            <v>6. Management des ressources</v>
          </cell>
          <cell r="I71" t="str">
            <v/>
          </cell>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row>
        <row r="72">
          <cell r="C72" t="str">
            <v>6a</v>
          </cell>
          <cell r="D72" t="str">
            <v xml:space="preserve">Le Fournisseur doit intégrer la préservation des conditions de travail et d’emploi en minimisant le recours à des emplois précaires pour traiter les écarts d’adéquation charge / capacité sur le court, moyen et long terme. </v>
          </cell>
          <cell r="E72" t="str">
            <v xml:space="preserve">The Supplier shall preserve working and employment conditions by minimising the use of precarious employment contracts to adapt to deviations in load/capacity balance in the short term, mid-term and long term. </v>
          </cell>
          <cell r="F72" t="str">
            <v>Taux de contrats d’interims et de contrats à durée déterminée</v>
          </cell>
          <cell r="G72" t="str">
            <v>% of interim or fixed duration contracts</v>
          </cell>
          <cell r="H72" t="str">
            <v xml:space="preserve">Le Fournisseur doit intégrer la préservation des conditions de travail et d’emploi en minimisant le recours à des emplois précaires pour traiter les écarts d’adéquation charge / capacité sur le court, moyen et long terme. </v>
          </cell>
          <cell r="I72" t="str">
            <v>Taux de contrats d’interims et de contrats à durée déterminée</v>
          </cell>
          <cell r="J72" t="str">
            <v>A</v>
          </cell>
          <cell r="K72" t="str">
            <v>A</v>
          </cell>
          <cell r="L72" t="str">
            <v>A</v>
          </cell>
          <cell r="M72" t="str">
            <v>S1, S2, S3</v>
          </cell>
          <cell r="N72" t="str">
            <v>A</v>
          </cell>
          <cell r="O72" t="str">
            <v>A</v>
          </cell>
          <cell r="P72" t="str">
            <v>A</v>
          </cell>
          <cell r="Q72" t="str">
            <v>A</v>
          </cell>
          <cell r="R72" t="str">
            <v>A</v>
          </cell>
          <cell r="S72" t="str">
            <v>A</v>
          </cell>
          <cell r="T72" t="str">
            <v>A, B, C, D, E, F</v>
          </cell>
          <cell r="U72"/>
          <cell r="V72"/>
          <cell r="W72"/>
          <cell r="X72"/>
          <cell r="Y72"/>
          <cell r="Z72"/>
          <cell r="AA72"/>
          <cell r="AB72"/>
          <cell r="AC72"/>
          <cell r="AD72"/>
          <cell r="AE72"/>
          <cell r="AF72"/>
          <cell r="AG72"/>
          <cell r="AH72" t="str">
            <v>A</v>
          </cell>
          <cell r="AI72" t="str">
            <v>A</v>
          </cell>
          <cell r="AJ72" t="str">
            <v>A</v>
          </cell>
          <cell r="AK72" t="str">
            <v>A</v>
          </cell>
          <cell r="AL72" t="str">
            <v>A</v>
          </cell>
          <cell r="AM72" t="str">
            <v>A</v>
          </cell>
          <cell r="AN72" t="str">
            <v>A</v>
          </cell>
          <cell r="AO72" t="str">
            <v>A</v>
          </cell>
          <cell r="AP72" t="str">
            <v>A</v>
          </cell>
          <cell r="AQ72" t="str">
            <v>A</v>
          </cell>
          <cell r="AR72" t="str">
            <v>A</v>
          </cell>
          <cell r="AS72" t="str">
            <v>A</v>
          </cell>
          <cell r="AT72" t="str">
            <v>A</v>
          </cell>
          <cell r="AU72" t="str">
            <v>A</v>
          </cell>
        </row>
        <row r="73">
          <cell r="C73" t="str">
            <v>6.1.</v>
          </cell>
          <cell r="D73" t="str">
            <v>Mise à disposition des ressources</v>
          </cell>
          <cell r="E73" t="str">
            <v>Provision of Resources</v>
          </cell>
          <cell r="F73"/>
          <cell r="G73"/>
          <cell r="H73" t="str">
            <v>6.1. Mise à disposition des ressources</v>
          </cell>
          <cell r="I73" t="str">
            <v/>
          </cell>
          <cell r="J73"/>
          <cell r="K73"/>
          <cell r="L73"/>
          <cell r="M73"/>
          <cell r="N73"/>
          <cell r="O73"/>
          <cell r="P73"/>
          <cell r="Q73"/>
          <cell r="R73"/>
          <cell r="S73"/>
          <cell r="T73"/>
          <cell r="U73"/>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row>
        <row r="74">
          <cell r="C74" t="str">
            <v>6.1</v>
          </cell>
          <cell r="D74" t="str">
            <v>Exigences de la norme EN/AS/JISQ 9100.</v>
          </cell>
          <cell r="E74" t="str">
            <v>Requirements from the EN/AS/JISQ 9100 Standard.</v>
          </cell>
          <cell r="F74" t="str">
            <v>Certificat ou Plan d'Assurance Qualité Safran (PAQS)</v>
          </cell>
          <cell r="G74" t="str">
            <v>Certificate or Safran Quality Assurance Plan (PAQS/SQAP)</v>
          </cell>
          <cell r="H74" t="str">
            <v>Exigences de la norme EN/AS/JISQ 9100.</v>
          </cell>
          <cell r="I74" t="str">
            <v>Certificat ou Plan d'Assurance Qualité Safran (PAQS)</v>
          </cell>
          <cell r="J74" t="str">
            <v>A</v>
          </cell>
          <cell r="K74" t="str">
            <v>A</v>
          </cell>
          <cell r="L74" t="str">
            <v>A</v>
          </cell>
          <cell r="M74" t="str">
            <v>S1, S2, S3</v>
          </cell>
          <cell r="N74" t="str">
            <v>A</v>
          </cell>
          <cell r="O74" t="str">
            <v>A</v>
          </cell>
          <cell r="P74" t="str">
            <v>A</v>
          </cell>
          <cell r="Q74" t="str">
            <v>A</v>
          </cell>
          <cell r="R74" t="str">
            <v>A</v>
          </cell>
          <cell r="S74" t="str">
            <v>A</v>
          </cell>
          <cell r="T74" t="str">
            <v>A, B, C, D, E, F</v>
          </cell>
          <cell r="U74"/>
          <cell r="V74"/>
          <cell r="W74"/>
          <cell r="X74"/>
          <cell r="Y74"/>
          <cell r="Z74"/>
          <cell r="AA74"/>
          <cell r="AB74"/>
          <cell r="AC74"/>
          <cell r="AD74"/>
          <cell r="AE74"/>
          <cell r="AF74"/>
          <cell r="AG74"/>
          <cell r="AH74" t="str">
            <v>A</v>
          </cell>
          <cell r="AI74" t="str">
            <v>A</v>
          </cell>
          <cell r="AJ74" t="str">
            <v>A</v>
          </cell>
          <cell r="AK74" t="str">
            <v>A</v>
          </cell>
          <cell r="AL74" t="str">
            <v>A</v>
          </cell>
          <cell r="AM74" t="str">
            <v>A</v>
          </cell>
          <cell r="AN74" t="str">
            <v>A</v>
          </cell>
          <cell r="AO74" t="str">
            <v>A</v>
          </cell>
          <cell r="AP74" t="str">
            <v>A</v>
          </cell>
          <cell r="AQ74" t="str">
            <v>A</v>
          </cell>
          <cell r="AR74" t="str">
            <v>A</v>
          </cell>
          <cell r="AS74" t="str">
            <v>A</v>
          </cell>
          <cell r="AT74" t="str">
            <v>A</v>
          </cell>
          <cell r="AU74" t="str">
            <v>A</v>
          </cell>
        </row>
        <row r="75">
          <cell r="C75" t="str">
            <v>6.1a</v>
          </cell>
          <cell r="D75" t="str">
            <v>Le Fournisseur doit signaler à Safran toute évolution des ressources pouvant affecter les prestations réalisées. Il doit mettre  à disposition de Safran les plans d’actions nécessaires au respect du contrat.</v>
          </cell>
          <cell r="E75" t="str">
            <v>The Supplier shall inform Safran of any resource changes which may impact the service provided. They shall provide Safran with the action plans required to meet the terms of the contract.</v>
          </cell>
          <cell r="F75" t="str">
            <v>Liste des dispositions prises (mises en place), ou PAQS</v>
          </cell>
          <cell r="G75" t="str">
            <v>List of measures taken (implemented) or PAQS</v>
          </cell>
          <cell r="H75" t="str">
            <v>Le Fournisseur doit signaler à Safran toute évolution des ressources pouvant affecter les prestations réalisées. Il doit mettre  à disposition de Safran les plans d’actions nécessaires au respect du contrat.</v>
          </cell>
          <cell r="I75" t="str">
            <v>Liste des dispositions prises (mises en place), ou PAQS</v>
          </cell>
          <cell r="J75" t="str">
            <v>A</v>
          </cell>
          <cell r="K75" t="str">
            <v>A</v>
          </cell>
          <cell r="L75" t="str">
            <v>NA</v>
          </cell>
          <cell r="M75" t="str">
            <v>S1, S2</v>
          </cell>
          <cell r="N75" t="str">
            <v>A</v>
          </cell>
          <cell r="O75" t="str">
            <v>A</v>
          </cell>
          <cell r="P75" t="str">
            <v>A</v>
          </cell>
          <cell r="Q75" t="str">
            <v>A</v>
          </cell>
          <cell r="R75" t="str">
            <v>A</v>
          </cell>
          <cell r="S75" t="str">
            <v>A</v>
          </cell>
          <cell r="T75" t="str">
            <v>A, B, C, D, E, F</v>
          </cell>
          <cell r="U75"/>
          <cell r="V75"/>
          <cell r="W75"/>
          <cell r="X75"/>
          <cell r="Y75"/>
          <cell r="Z75"/>
          <cell r="AA75"/>
          <cell r="AB75"/>
          <cell r="AC75"/>
          <cell r="AD75"/>
          <cell r="AE75"/>
          <cell r="AF75"/>
          <cell r="AG75"/>
          <cell r="AH75" t="str">
            <v>NA</v>
          </cell>
          <cell r="AI75" t="str">
            <v>NA</v>
          </cell>
          <cell r="AJ75" t="str">
            <v>NA</v>
          </cell>
          <cell r="AK75" t="str">
            <v>A</v>
          </cell>
          <cell r="AL75" t="str">
            <v>A</v>
          </cell>
          <cell r="AM75" t="str">
            <v>A</v>
          </cell>
          <cell r="AN75" t="str">
            <v>A</v>
          </cell>
          <cell r="AO75" t="str">
            <v>NA</v>
          </cell>
          <cell r="AP75" t="str">
            <v>A</v>
          </cell>
          <cell r="AQ75" t="str">
            <v>A</v>
          </cell>
          <cell r="AR75" t="str">
            <v>A</v>
          </cell>
          <cell r="AS75" t="str">
            <v>A</v>
          </cell>
          <cell r="AT75" t="str">
            <v>NA</v>
          </cell>
          <cell r="AU75" t="str">
            <v>A</v>
          </cell>
        </row>
        <row r="76">
          <cell r="C76" t="str">
            <v>6.2.</v>
          </cell>
          <cell r="D76" t="str">
            <v>Ressources humaines</v>
          </cell>
          <cell r="E76" t="str">
            <v>Human Resources</v>
          </cell>
          <cell r="F76"/>
          <cell r="G76"/>
          <cell r="H76" t="str">
            <v>6.2. Ressources humaines</v>
          </cell>
          <cell r="I76" t="str">
            <v/>
          </cell>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row>
        <row r="77">
          <cell r="C77" t="str">
            <v>6.2.1.</v>
          </cell>
          <cell r="D77" t="str">
            <v>Généralités</v>
          </cell>
          <cell r="E77" t="str">
            <v>General</v>
          </cell>
          <cell r="F77"/>
          <cell r="G77"/>
          <cell r="H77" t="str">
            <v>6.2.1. Généralités</v>
          </cell>
          <cell r="I77" t="str">
            <v/>
          </cell>
          <cell r="J77"/>
          <cell r="K77"/>
          <cell r="L77"/>
          <cell r="M77"/>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row>
        <row r="78">
          <cell r="C78" t="str">
            <v>6.2.1</v>
          </cell>
          <cell r="D78" t="str">
            <v>Exigences de la norme EN/AS/JISQ 9100.</v>
          </cell>
          <cell r="E78" t="str">
            <v>Requirements from the EN/AS/JISQ 9100 Standard.</v>
          </cell>
          <cell r="F78" t="str">
            <v>Certificat ou Plan d'Assurance Qualité Safran (PAQS)</v>
          </cell>
          <cell r="G78" t="str">
            <v>Certificate or Safran Quality Assurance Plan (PAQS/SQAP)</v>
          </cell>
          <cell r="H78" t="str">
            <v>Exigences de la norme EN/AS/JISQ 9100.</v>
          </cell>
          <cell r="I78" t="str">
            <v>Certificat ou Plan d'Assurance Qualité Safran (PAQS)</v>
          </cell>
          <cell r="J78" t="str">
            <v>A</v>
          </cell>
          <cell r="K78" t="str">
            <v>A</v>
          </cell>
          <cell r="L78" t="str">
            <v>A</v>
          </cell>
          <cell r="M78" t="str">
            <v>S1, S2, S3</v>
          </cell>
          <cell r="N78" t="str">
            <v>A</v>
          </cell>
          <cell r="O78" t="str">
            <v>A</v>
          </cell>
          <cell r="P78" t="str">
            <v>A</v>
          </cell>
          <cell r="Q78" t="str">
            <v>A</v>
          </cell>
          <cell r="R78" t="str">
            <v>A</v>
          </cell>
          <cell r="S78" t="str">
            <v>A</v>
          </cell>
          <cell r="T78" t="str">
            <v>A, B, C, D, E, F</v>
          </cell>
          <cell r="U78"/>
          <cell r="V78"/>
          <cell r="W78"/>
          <cell r="X78"/>
          <cell r="Y78"/>
          <cell r="Z78"/>
          <cell r="AA78"/>
          <cell r="AB78"/>
          <cell r="AC78"/>
          <cell r="AD78"/>
          <cell r="AE78"/>
          <cell r="AF78"/>
          <cell r="AG78"/>
          <cell r="AH78" t="str">
            <v>A</v>
          </cell>
          <cell r="AI78" t="str">
            <v>A</v>
          </cell>
          <cell r="AJ78" t="str">
            <v>A</v>
          </cell>
          <cell r="AK78" t="str">
            <v>A</v>
          </cell>
          <cell r="AL78" t="str">
            <v>A</v>
          </cell>
          <cell r="AM78" t="str">
            <v>A</v>
          </cell>
          <cell r="AN78" t="str">
            <v>A</v>
          </cell>
          <cell r="AO78" t="str">
            <v>A</v>
          </cell>
          <cell r="AP78" t="str">
            <v>A</v>
          </cell>
          <cell r="AQ78" t="str">
            <v>A</v>
          </cell>
          <cell r="AR78" t="str">
            <v>A</v>
          </cell>
          <cell r="AS78" t="str">
            <v>A</v>
          </cell>
          <cell r="AT78" t="str">
            <v>A</v>
          </cell>
          <cell r="AU78" t="str">
            <v>A</v>
          </cell>
        </row>
        <row r="79">
          <cell r="C79" t="str">
            <v>6.2.2.</v>
          </cell>
          <cell r="D79" t="str">
            <v>Compétences, formation et sensibilisation</v>
          </cell>
          <cell r="E79" t="str">
            <v>Competence, Training and Awareness</v>
          </cell>
          <cell r="F79"/>
          <cell r="G79"/>
          <cell r="H79" t="str">
            <v>6.2.2. Compétences, formation et sensibilisation</v>
          </cell>
          <cell r="I79" t="str">
            <v/>
          </cell>
          <cell r="J79"/>
          <cell r="K79"/>
          <cell r="L79"/>
          <cell r="M79"/>
          <cell r="N79"/>
          <cell r="O79"/>
          <cell r="P79"/>
          <cell r="Q79"/>
          <cell r="R79"/>
          <cell r="S79"/>
          <cell r="T79"/>
          <cell r="U79"/>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row>
        <row r="80">
          <cell r="C80" t="str">
            <v>6.2.2</v>
          </cell>
          <cell r="D80" t="str">
            <v>Exigences de la norme EN/AS/JISQ 9100.</v>
          </cell>
          <cell r="E80" t="str">
            <v>Requirements from the EN/AS/JISQ 9100 Standard.</v>
          </cell>
          <cell r="F80" t="str">
            <v>Certificat ou Plan d'Assurance Qualité Safran (PAQS)</v>
          </cell>
          <cell r="G80" t="str">
            <v>Certificate or Safran Quality Assurance Plan (PAQS/SQAP)</v>
          </cell>
          <cell r="H80" t="str">
            <v>Exigences de la norme EN/AS/JISQ 9100.</v>
          </cell>
          <cell r="I80" t="str">
            <v>Certificat ou Plan d'Assurance Qualité Safran (PAQS)</v>
          </cell>
          <cell r="J80" t="str">
            <v>A</v>
          </cell>
          <cell r="K80" t="str">
            <v>A</v>
          </cell>
          <cell r="L80" t="str">
            <v>A</v>
          </cell>
          <cell r="M80" t="str">
            <v>S1, S2, S3</v>
          </cell>
          <cell r="N80" t="str">
            <v>A</v>
          </cell>
          <cell r="O80" t="str">
            <v>A</v>
          </cell>
          <cell r="P80" t="str">
            <v>A</v>
          </cell>
          <cell r="Q80" t="str">
            <v>A</v>
          </cell>
          <cell r="R80" t="str">
            <v>A</v>
          </cell>
          <cell r="S80" t="str">
            <v>A</v>
          </cell>
          <cell r="T80" t="str">
            <v>A, B, C, D, E, F</v>
          </cell>
          <cell r="U80"/>
          <cell r="V80"/>
          <cell r="W80"/>
          <cell r="X80"/>
          <cell r="Y80"/>
          <cell r="Z80"/>
          <cell r="AA80"/>
          <cell r="AB80"/>
          <cell r="AC80"/>
          <cell r="AD80"/>
          <cell r="AE80"/>
          <cell r="AF80"/>
          <cell r="AG80"/>
          <cell r="AH80" t="str">
            <v>A</v>
          </cell>
          <cell r="AI80" t="str">
            <v>A</v>
          </cell>
          <cell r="AJ80" t="str">
            <v>A</v>
          </cell>
          <cell r="AK80" t="str">
            <v>A</v>
          </cell>
          <cell r="AL80" t="str">
            <v>A</v>
          </cell>
          <cell r="AM80" t="str">
            <v>A</v>
          </cell>
          <cell r="AN80" t="str">
            <v>A</v>
          </cell>
          <cell r="AO80" t="str">
            <v>A</v>
          </cell>
          <cell r="AP80" t="str">
            <v>A</v>
          </cell>
          <cell r="AQ80" t="str">
            <v>A</v>
          </cell>
          <cell r="AR80" t="str">
            <v>A</v>
          </cell>
          <cell r="AS80" t="str">
            <v>A</v>
          </cell>
          <cell r="AT80" t="str">
            <v>A</v>
          </cell>
          <cell r="AU80" t="str">
            <v>A</v>
          </cell>
        </row>
        <row r="81">
          <cell r="C81" t="str">
            <v>6.2.2a</v>
          </cell>
          <cell r="D81" t="str">
            <v xml:space="preserve">En cas de délégation par Safran, le Fournisseur doit : 
• référencer le protocole de délégation dans son PAQS, 
• désigner un représentant reconnu qui s’assure de sa bonne application.
Note : à titre d’exemple, safran peut déléguer la realisation d’inspections en son nom. </v>
          </cell>
          <cell r="E81" t="str">
            <v>In case of delegation by Safran, the Supplier shall: 
• reference the delegation protocol in their SQAP, 
• appoint a recognised representative to oversee its proper application.
Note: the performance of inspection of behalf of Safran is one example of a delegation Safran may make.</v>
          </cell>
          <cell r="F81" t="str">
            <v>PAQS</v>
          </cell>
          <cell r="G81" t="str">
            <v>PAQS</v>
          </cell>
          <cell r="H81" t="str">
            <v xml:space="preserve">En cas de délégation par Safran, le Fournisseur doit : 
• référencer le protocole de délégation dans son PAQS, 
• désigner un représentant reconnu qui s’assure de sa bonne application.
Note : à titre d’exemple, safran peut déléguer la realisation d’inspections en son nom. </v>
          </cell>
          <cell r="I81" t="str">
            <v>PAQS</v>
          </cell>
          <cell r="J81" t="str">
            <v>A</v>
          </cell>
          <cell r="K81" t="str">
            <v>A</v>
          </cell>
          <cell r="L81" t="str">
            <v>A</v>
          </cell>
          <cell r="M81" t="str">
            <v>S1, S2, S3</v>
          </cell>
          <cell r="N81" t="str">
            <v>A</v>
          </cell>
          <cell r="O81" t="str">
            <v>A</v>
          </cell>
          <cell r="P81" t="str">
            <v>NA</v>
          </cell>
          <cell r="Q81" t="str">
            <v>A</v>
          </cell>
          <cell r="R81" t="str">
            <v>NA</v>
          </cell>
          <cell r="S81" t="str">
            <v>A</v>
          </cell>
          <cell r="T81" t="str">
            <v>A, B, D, F</v>
          </cell>
          <cell r="U81"/>
          <cell r="V81"/>
          <cell r="W81"/>
          <cell r="X81"/>
          <cell r="Y81"/>
          <cell r="Z81"/>
          <cell r="AA81"/>
          <cell r="AB81"/>
          <cell r="AC81"/>
          <cell r="AD81"/>
          <cell r="AE81"/>
          <cell r="AF81"/>
          <cell r="AG81"/>
          <cell r="AH81" t="str">
            <v>NA</v>
          </cell>
          <cell r="AI81" t="str">
            <v>NA</v>
          </cell>
          <cell r="AJ81" t="str">
            <v>NA</v>
          </cell>
          <cell r="AK81" t="str">
            <v>NA</v>
          </cell>
          <cell r="AL81" t="str">
            <v>NA</v>
          </cell>
          <cell r="AM81" t="str">
            <v>NA</v>
          </cell>
          <cell r="AN81" t="str">
            <v>NA</v>
          </cell>
          <cell r="AO81" t="str">
            <v>NA</v>
          </cell>
          <cell r="AP81" t="str">
            <v>NA</v>
          </cell>
          <cell r="AQ81" t="str">
            <v>NA</v>
          </cell>
          <cell r="AR81" t="str">
            <v>NA</v>
          </cell>
          <cell r="AS81" t="str">
            <v>NA</v>
          </cell>
          <cell r="AT81" t="str">
            <v>NA</v>
          </cell>
          <cell r="AU81" t="str">
            <v>NA</v>
          </cell>
        </row>
        <row r="82">
          <cell r="C82" t="str">
            <v>6.2.2b</v>
          </cell>
          <cell r="D82" t="str">
            <v>Le Fournisseur de pièces doit assurer que les personnels en charge de la réalisation des commandes Safran ont été formés à la détection des pièces suspectes et à la compréhension des exigences aéronautiques. 
Cette exigence est aussi applicable pour les Fournisseurs procurant des échanges standards dans le cadre de la réparation commandée.</v>
          </cell>
          <cell r="E82" t="str">
            <v>The parts Supplier shall ensure that the staff in charge of realizing Safran orders is trained to detect suspect parts and on the understanding of aeronautic requirements. 
This requirement also applies to Suppliers operating standard exchange within a repair order.</v>
          </cell>
          <cell r="F82" t="str">
            <v>Plan de formation</v>
          </cell>
          <cell r="G82" t="str">
            <v>Training plan</v>
          </cell>
          <cell r="H82" t="str">
            <v>Le Fournisseur de pièces doit assurer que les personnels en charge de la réalisation des commandes Safran ont été formés à la détection des pièces suspectes et à la compréhension des exigences aéronautiques. 
Cette exigence est aussi applicable pour les Fournisseurs procurant des échanges standards dans le cadre de la réparation commandée.</v>
          </cell>
          <cell r="I82" t="str">
            <v>Plan de formation</v>
          </cell>
          <cell r="J82" t="str">
            <v>A</v>
          </cell>
          <cell r="K82" t="str">
            <v>NA</v>
          </cell>
          <cell r="L82" t="str">
            <v>NA</v>
          </cell>
          <cell r="M82" t="str">
            <v>S1</v>
          </cell>
          <cell r="N82" t="str">
            <v>NA</v>
          </cell>
          <cell r="O82" t="str">
            <v>NA</v>
          </cell>
          <cell r="P82" t="str">
            <v>A</v>
          </cell>
          <cell r="Q82" t="str">
            <v>A</v>
          </cell>
          <cell r="R82" t="str">
            <v>NA</v>
          </cell>
          <cell r="S82" t="str">
            <v>NA</v>
          </cell>
          <cell r="T82" t="str">
            <v>C, D</v>
          </cell>
          <cell r="U82"/>
          <cell r="V82"/>
          <cell r="W82"/>
          <cell r="X82"/>
          <cell r="Y82"/>
          <cell r="Z82"/>
          <cell r="AA82"/>
          <cell r="AB82"/>
          <cell r="AC82"/>
          <cell r="AD82"/>
          <cell r="AE82"/>
          <cell r="AF82"/>
          <cell r="AG82"/>
          <cell r="AH82" t="str">
            <v>NA</v>
          </cell>
          <cell r="AI82" t="str">
            <v>NA</v>
          </cell>
          <cell r="AJ82" t="str">
            <v>NA</v>
          </cell>
          <cell r="AK82" t="str">
            <v>NA</v>
          </cell>
          <cell r="AL82" t="str">
            <v>NA</v>
          </cell>
          <cell r="AM82" t="str">
            <v>NA</v>
          </cell>
          <cell r="AN82" t="str">
            <v>NA</v>
          </cell>
          <cell r="AO82" t="str">
            <v>NA</v>
          </cell>
          <cell r="AP82" t="str">
            <v>NA</v>
          </cell>
          <cell r="AQ82" t="str">
            <v>NA</v>
          </cell>
          <cell r="AR82" t="str">
            <v>NA</v>
          </cell>
          <cell r="AS82" t="str">
            <v>NA</v>
          </cell>
          <cell r="AT82" t="str">
            <v>NA</v>
          </cell>
          <cell r="AU82" t="str">
            <v>NA</v>
          </cell>
        </row>
        <row r="83">
          <cell r="C83" t="str">
            <v>6.2.2c</v>
          </cell>
          <cell r="D83" t="str">
            <v xml:space="preserve">Le Fournisseur doit assurer le niveau de formation exigé par les démarches de prise en compte des Facteurs Humains. </v>
          </cell>
          <cell r="E83" t="str">
            <v>The Supplier shall guarantee the level of training demanded by processes relating to the Human Factors.</v>
          </cell>
          <cell r="F83" t="str">
            <v>Plan de formation</v>
          </cell>
          <cell r="G83" t="str">
            <v>Training plan</v>
          </cell>
          <cell r="H83" t="str">
            <v xml:space="preserve">Le Fournisseur doit assurer le niveau de formation exigé par les démarches de prise en compte des Facteurs Humains. </v>
          </cell>
          <cell r="I83" t="str">
            <v>Plan de formation</v>
          </cell>
          <cell r="J83" t="str">
            <v>A</v>
          </cell>
          <cell r="K83" t="str">
            <v>NA</v>
          </cell>
          <cell r="L83" t="str">
            <v>NA</v>
          </cell>
          <cell r="M83" t="str">
            <v>S1</v>
          </cell>
          <cell r="N83" t="str">
            <v>A</v>
          </cell>
          <cell r="O83" t="str">
            <v>A</v>
          </cell>
          <cell r="P83" t="str">
            <v>NA</v>
          </cell>
          <cell r="Q83" t="str">
            <v>A</v>
          </cell>
          <cell r="R83" t="str">
            <v>NA</v>
          </cell>
          <cell r="S83" t="str">
            <v>A</v>
          </cell>
          <cell r="T83" t="str">
            <v>A, B, D, F</v>
          </cell>
          <cell r="U83"/>
          <cell r="V83"/>
          <cell r="W83"/>
          <cell r="X83"/>
          <cell r="Y83"/>
          <cell r="Z83"/>
          <cell r="AA83"/>
          <cell r="AB83"/>
          <cell r="AC83"/>
          <cell r="AD83"/>
          <cell r="AE83"/>
          <cell r="AF83"/>
          <cell r="AG83"/>
          <cell r="AH83" t="str">
            <v>NA</v>
          </cell>
          <cell r="AI83" t="str">
            <v>NA</v>
          </cell>
          <cell r="AJ83" t="str">
            <v>NA</v>
          </cell>
          <cell r="AK83" t="str">
            <v>NA</v>
          </cell>
          <cell r="AL83" t="str">
            <v>NA</v>
          </cell>
          <cell r="AM83" t="str">
            <v>NA</v>
          </cell>
          <cell r="AN83" t="str">
            <v>NA</v>
          </cell>
          <cell r="AO83" t="str">
            <v>NA</v>
          </cell>
          <cell r="AP83" t="str">
            <v>NA</v>
          </cell>
          <cell r="AQ83" t="str">
            <v>NA</v>
          </cell>
          <cell r="AR83" t="str">
            <v>NA</v>
          </cell>
          <cell r="AS83" t="str">
            <v>NA</v>
          </cell>
          <cell r="AT83" t="str">
            <v>NA</v>
          </cell>
          <cell r="AU83" t="str">
            <v>NA</v>
          </cell>
        </row>
        <row r="84">
          <cell r="C84" t="str">
            <v>6.2.2d</v>
          </cell>
          <cell r="D84" t="str">
            <v xml:space="preserve">Le Fournisseur doit assurer le niveau de formation exigé par les démarches de prise en compte du Système de Gestion de la Sécurité (SGS) dans l’activité d’entretien aéronautique civile. </v>
          </cell>
          <cell r="E84" t="str">
            <v>The Supplier shall guarantee the level of training demanded by processes relating to the Security Management System (SMS) in civil aeronautics maintenance activities.</v>
          </cell>
          <cell r="F84" t="str">
            <v>Plan de formation</v>
          </cell>
          <cell r="G84" t="str">
            <v>Training plan</v>
          </cell>
          <cell r="H84" t="str">
            <v xml:space="preserve">Le Fournisseur doit assurer le niveau de formation exigé par les démarches de prise en compte du Système de Gestion de la Sécurité (SGS) dans l’activité d’entretien aéronautique civile. </v>
          </cell>
          <cell r="I84" t="str">
            <v>Plan de formation</v>
          </cell>
          <cell r="J84" t="str">
            <v>A</v>
          </cell>
          <cell r="K84" t="str">
            <v>NA</v>
          </cell>
          <cell r="L84" t="str">
            <v>NA</v>
          </cell>
          <cell r="M84" t="str">
            <v>S1</v>
          </cell>
          <cell r="N84" t="str">
            <v>NA</v>
          </cell>
          <cell r="O84" t="str">
            <v>NA</v>
          </cell>
          <cell r="P84" t="str">
            <v>NA</v>
          </cell>
          <cell r="Q84" t="str">
            <v>A</v>
          </cell>
          <cell r="R84" t="str">
            <v>NA</v>
          </cell>
          <cell r="S84" t="str">
            <v>NA</v>
          </cell>
          <cell r="T84" t="str">
            <v>D</v>
          </cell>
          <cell r="U84"/>
          <cell r="V84"/>
          <cell r="W84"/>
          <cell r="X84"/>
          <cell r="Y84"/>
          <cell r="Z84"/>
          <cell r="AA84"/>
          <cell r="AB84"/>
          <cell r="AC84"/>
          <cell r="AD84"/>
          <cell r="AE84"/>
          <cell r="AF84"/>
          <cell r="AG84"/>
          <cell r="AH84" t="str">
            <v>NA</v>
          </cell>
          <cell r="AI84" t="str">
            <v>NA</v>
          </cell>
          <cell r="AJ84" t="str">
            <v>NA</v>
          </cell>
          <cell r="AK84" t="str">
            <v>NA</v>
          </cell>
          <cell r="AL84" t="str">
            <v>NA</v>
          </cell>
          <cell r="AM84" t="str">
            <v>NA</v>
          </cell>
          <cell r="AN84" t="str">
            <v>NA</v>
          </cell>
          <cell r="AO84" t="str">
            <v>NA</v>
          </cell>
          <cell r="AP84" t="str">
            <v>NA</v>
          </cell>
          <cell r="AQ84" t="str">
            <v>NA</v>
          </cell>
          <cell r="AR84" t="str">
            <v>NA</v>
          </cell>
          <cell r="AS84" t="str">
            <v>NA</v>
          </cell>
          <cell r="AT84" t="str">
            <v>NA</v>
          </cell>
          <cell r="AU84" t="str">
            <v>NA</v>
          </cell>
        </row>
        <row r="85">
          <cell r="C85" t="str">
            <v>6.3.</v>
          </cell>
          <cell r="D85" t="str">
            <v>Infrastructure</v>
          </cell>
          <cell r="E85" t="str">
            <v>Infrastructure</v>
          </cell>
          <cell r="F85"/>
          <cell r="G85"/>
          <cell r="H85" t="str">
            <v>6.3. Infrastructure</v>
          </cell>
          <cell r="I85" t="str">
            <v/>
          </cell>
          <cell r="J85"/>
          <cell r="K85"/>
          <cell r="L85"/>
          <cell r="M85"/>
          <cell r="N85"/>
          <cell r="O85"/>
          <cell r="P85"/>
          <cell r="Q85"/>
          <cell r="R85"/>
          <cell r="S85"/>
          <cell r="T85"/>
          <cell r="U85"/>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row>
        <row r="86">
          <cell r="C86" t="str">
            <v>6.3</v>
          </cell>
          <cell r="D86" t="str">
            <v>Exigences de la norme EN/AS/JISQ 9100.</v>
          </cell>
          <cell r="E86" t="str">
            <v>Requirements from the EN/AS/JISQ 9100 Standard.</v>
          </cell>
          <cell r="F86" t="str">
            <v>Certificat ou Plan d'Assurance Qualité Safran (PAQS)</v>
          </cell>
          <cell r="G86" t="str">
            <v>Certificate or Safran Quality Assurance Plan (PAQS/SQAP)</v>
          </cell>
          <cell r="H86" t="str">
            <v>Exigences de la norme EN/AS/JISQ 9100.</v>
          </cell>
          <cell r="I86" t="str">
            <v>Certificat ou Plan d'Assurance Qualité Safran (PAQS)</v>
          </cell>
          <cell r="J86" t="str">
            <v>A</v>
          </cell>
          <cell r="K86" t="str">
            <v>A</v>
          </cell>
          <cell r="L86" t="str">
            <v>A</v>
          </cell>
          <cell r="M86" t="str">
            <v>S1, S2, S3</v>
          </cell>
          <cell r="N86" t="str">
            <v>A</v>
          </cell>
          <cell r="O86" t="str">
            <v>A</v>
          </cell>
          <cell r="P86" t="str">
            <v>A</v>
          </cell>
          <cell r="Q86" t="str">
            <v>A</v>
          </cell>
          <cell r="R86" t="str">
            <v>A</v>
          </cell>
          <cell r="S86" t="str">
            <v>A</v>
          </cell>
          <cell r="T86" t="str">
            <v>A, B, C, D, E, F</v>
          </cell>
          <cell r="U86"/>
          <cell r="V86"/>
          <cell r="W86"/>
          <cell r="X86"/>
          <cell r="Y86"/>
          <cell r="Z86"/>
          <cell r="AA86"/>
          <cell r="AB86"/>
          <cell r="AC86"/>
          <cell r="AD86"/>
          <cell r="AE86"/>
          <cell r="AF86"/>
          <cell r="AG86"/>
          <cell r="AH86" t="str">
            <v>A</v>
          </cell>
          <cell r="AI86" t="str">
            <v>A</v>
          </cell>
          <cell r="AJ86" t="str">
            <v>A</v>
          </cell>
          <cell r="AK86" t="str">
            <v>A</v>
          </cell>
          <cell r="AL86" t="str">
            <v>A</v>
          </cell>
          <cell r="AM86" t="str">
            <v>A</v>
          </cell>
          <cell r="AN86" t="str">
            <v>A</v>
          </cell>
          <cell r="AO86" t="str">
            <v>A</v>
          </cell>
          <cell r="AP86" t="str">
            <v>A</v>
          </cell>
          <cell r="AQ86" t="str">
            <v>A</v>
          </cell>
          <cell r="AR86" t="str">
            <v>A</v>
          </cell>
          <cell r="AS86" t="str">
            <v>A</v>
          </cell>
          <cell r="AT86" t="str">
            <v>A</v>
          </cell>
          <cell r="AU86" t="str">
            <v>A</v>
          </cell>
        </row>
        <row r="87">
          <cell r="C87" t="str">
            <v>6.3a</v>
          </cell>
          <cell r="D87" t="str">
            <v>Le Fournisseur doit prendre les dispositions pour éviter toute  utilisation détournée de sa finalité du produit destiné à Safran (exemple :  sûreté de ses installations, lieux de stockage et moyens logistiques).</v>
          </cell>
          <cell r="E87" t="str">
            <v>The Supplier shall make all necessary arrangements to avoid altered use of a product intended for Safran (e.g.: security of installations, storage areas and logistics installations).</v>
          </cell>
          <cell r="F87" t="str">
            <v>Liste des dispositions prises (mises en place), ou PAQS</v>
          </cell>
          <cell r="G87" t="str">
            <v>List of measures taken (implemented) or PAQS</v>
          </cell>
          <cell r="H87" t="str">
            <v>Le Fournisseur doit prendre les dispositions pour éviter toute  utilisation détournée de sa finalité du produit destiné à Safran (exemple :  sûreté de ses installations, lieux de stockage et moyens logistiques).</v>
          </cell>
          <cell r="I87" t="str">
            <v>Liste des dispositions prises (mises en place), ou PAQS</v>
          </cell>
          <cell r="J87" t="str">
            <v>A</v>
          </cell>
          <cell r="K87" t="str">
            <v>A</v>
          </cell>
          <cell r="L87" t="str">
            <v>A</v>
          </cell>
          <cell r="M87" t="str">
            <v>S1, S2, S3</v>
          </cell>
          <cell r="N87" t="str">
            <v>A</v>
          </cell>
          <cell r="O87" t="str">
            <v>A</v>
          </cell>
          <cell r="P87" t="str">
            <v>A</v>
          </cell>
          <cell r="Q87" t="str">
            <v>A</v>
          </cell>
          <cell r="R87" t="str">
            <v>A</v>
          </cell>
          <cell r="S87" t="str">
            <v>A</v>
          </cell>
          <cell r="T87" t="str">
            <v>A, B, C, D, E, F</v>
          </cell>
          <cell r="U87"/>
          <cell r="V87"/>
          <cell r="W87"/>
          <cell r="X87"/>
          <cell r="Y87"/>
          <cell r="Z87"/>
          <cell r="AA87"/>
          <cell r="AB87"/>
          <cell r="AC87"/>
          <cell r="AD87"/>
          <cell r="AE87"/>
          <cell r="AF87"/>
          <cell r="AG87"/>
          <cell r="AH87" t="str">
            <v>A</v>
          </cell>
          <cell r="AI87" t="str">
            <v>A</v>
          </cell>
          <cell r="AJ87" t="str">
            <v>A</v>
          </cell>
          <cell r="AK87" t="str">
            <v>A</v>
          </cell>
          <cell r="AL87" t="str">
            <v>A</v>
          </cell>
          <cell r="AM87" t="str">
            <v>A</v>
          </cell>
          <cell r="AN87" t="str">
            <v>A</v>
          </cell>
          <cell r="AO87" t="str">
            <v>A</v>
          </cell>
          <cell r="AP87" t="str">
            <v>A</v>
          </cell>
          <cell r="AQ87" t="str">
            <v>A</v>
          </cell>
          <cell r="AR87" t="str">
            <v>A</v>
          </cell>
          <cell r="AS87" t="str">
            <v>A</v>
          </cell>
          <cell r="AT87" t="str">
            <v>A</v>
          </cell>
          <cell r="AU87" t="str">
            <v>A</v>
          </cell>
        </row>
        <row r="88">
          <cell r="C88" t="str">
            <v>6.3b</v>
          </cell>
          <cell r="D88" t="str">
            <v>Si le Fournisseur est soumis à la réglementation ICPE (Installation Classée pour la Protection de l’Environnement) ou l’équivalent pour les pays hors de France, il doit disposer de son arrêté d’exploitation et s’assurer qu’il reste en conformité avec celui-ci.</v>
          </cell>
          <cell r="E88" t="str">
            <v>If the Supplier falls under ICPE regulation (Classified Installation for Environment Protection) or equivalent for non-French countries, they shall be in possession of their operations authorisation certificate and ensure that they remain in compliance with this authorisation.</v>
          </cell>
          <cell r="F88" t="str">
            <v>Arrêté d’exploitation valide</v>
          </cell>
          <cell r="G88" t="str">
            <v>Valid operating authorization</v>
          </cell>
          <cell r="H88" t="str">
            <v>Si le Fournisseur est soumis à la réglementation ICPE (Installation Classée pour la Protection de l’Environnement) ou l’équivalent pour les pays hors de France, il doit disposer de son arrêté d’exploitation et s’assurer qu’il reste en conformité avec celui-ci.</v>
          </cell>
          <cell r="I88" t="str">
            <v>Arrêté d’exploitation valide</v>
          </cell>
          <cell r="J88" t="str">
            <v>A</v>
          </cell>
          <cell r="K88" t="str">
            <v>A</v>
          </cell>
          <cell r="L88" t="str">
            <v>A</v>
          </cell>
          <cell r="M88" t="str">
            <v>S1, S2, S3</v>
          </cell>
          <cell r="N88" t="str">
            <v>A</v>
          </cell>
          <cell r="O88" t="str">
            <v>A</v>
          </cell>
          <cell r="P88" t="str">
            <v>A</v>
          </cell>
          <cell r="Q88" t="str">
            <v>A</v>
          </cell>
          <cell r="R88" t="str">
            <v>A</v>
          </cell>
          <cell r="S88" t="str">
            <v>A</v>
          </cell>
          <cell r="T88" t="str">
            <v>A, B, C, D, E, F</v>
          </cell>
          <cell r="U88"/>
          <cell r="V88"/>
          <cell r="W88"/>
          <cell r="X88"/>
          <cell r="Y88"/>
          <cell r="Z88"/>
          <cell r="AA88"/>
          <cell r="AB88"/>
          <cell r="AC88"/>
          <cell r="AD88"/>
          <cell r="AE88"/>
          <cell r="AF88"/>
          <cell r="AG88"/>
          <cell r="AH88" t="str">
            <v>A</v>
          </cell>
          <cell r="AI88" t="str">
            <v>NA</v>
          </cell>
          <cell r="AJ88" t="str">
            <v>A</v>
          </cell>
          <cell r="AK88" t="str">
            <v>A</v>
          </cell>
          <cell r="AL88" t="str">
            <v>A</v>
          </cell>
          <cell r="AM88" t="str">
            <v>A</v>
          </cell>
          <cell r="AN88" t="str">
            <v>A</v>
          </cell>
          <cell r="AO88" t="str">
            <v>NA</v>
          </cell>
          <cell r="AP88" t="str">
            <v>NA</v>
          </cell>
          <cell r="AQ88" t="str">
            <v>A</v>
          </cell>
          <cell r="AR88" t="str">
            <v>A</v>
          </cell>
          <cell r="AS88" t="str">
            <v>A</v>
          </cell>
          <cell r="AT88" t="str">
            <v>A</v>
          </cell>
          <cell r="AU88" t="str">
            <v>A</v>
          </cell>
        </row>
        <row r="89">
          <cell r="C89" t="str">
            <v>6.4.</v>
          </cell>
          <cell r="D89" t="str">
            <v>Environnement du travail</v>
          </cell>
          <cell r="E89" t="str">
            <v>Work Environment</v>
          </cell>
          <cell r="F89"/>
          <cell r="G89"/>
          <cell r="H89" t="str">
            <v>6.4. Environnement du travail</v>
          </cell>
          <cell r="I89" t="str">
            <v/>
          </cell>
          <cell r="J89"/>
          <cell r="K89"/>
          <cell r="L89"/>
          <cell r="M89"/>
          <cell r="N89"/>
          <cell r="O89"/>
          <cell r="P89"/>
          <cell r="Q89"/>
          <cell r="R89"/>
          <cell r="S89"/>
          <cell r="T89"/>
          <cell r="U89"/>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row>
        <row r="90">
          <cell r="C90" t="str">
            <v>6.4</v>
          </cell>
          <cell r="D90" t="str">
            <v>Exigences de la norme EN/AS/JISQ 9100.</v>
          </cell>
          <cell r="E90" t="str">
            <v>Requirements from the EN/AS/JISQ 9100 Standard.</v>
          </cell>
          <cell r="F90" t="str">
            <v>Certificat ou Plan d'Assurance Qualité Safran (PAQS)</v>
          </cell>
          <cell r="G90" t="str">
            <v>Certificate or Safran Quality Assurance Plan (PAQS/SQAP)</v>
          </cell>
          <cell r="H90" t="str">
            <v>Exigences de la norme EN/AS/JISQ 9100.</v>
          </cell>
          <cell r="I90" t="str">
            <v>Certificat ou Plan d'Assurance Qualité Safran (PAQS)</v>
          </cell>
          <cell r="J90" t="str">
            <v>A</v>
          </cell>
          <cell r="K90" t="str">
            <v>A</v>
          </cell>
          <cell r="L90" t="str">
            <v>A</v>
          </cell>
          <cell r="M90" t="str">
            <v>S1, S2, S3</v>
          </cell>
          <cell r="N90" t="str">
            <v>A</v>
          </cell>
          <cell r="O90" t="str">
            <v>A</v>
          </cell>
          <cell r="P90" t="str">
            <v>A</v>
          </cell>
          <cell r="Q90" t="str">
            <v>A</v>
          </cell>
          <cell r="R90" t="str">
            <v>A</v>
          </cell>
          <cell r="S90" t="str">
            <v>A</v>
          </cell>
          <cell r="T90" t="str">
            <v>A, B, C, D, E, F</v>
          </cell>
          <cell r="U90"/>
          <cell r="V90"/>
          <cell r="W90"/>
          <cell r="X90"/>
          <cell r="Y90"/>
          <cell r="Z90"/>
          <cell r="AA90"/>
          <cell r="AB90"/>
          <cell r="AC90"/>
          <cell r="AD90"/>
          <cell r="AE90"/>
          <cell r="AF90"/>
          <cell r="AG90"/>
          <cell r="AH90" t="str">
            <v>A</v>
          </cell>
          <cell r="AI90" t="str">
            <v>A</v>
          </cell>
          <cell r="AJ90" t="str">
            <v>A</v>
          </cell>
          <cell r="AK90" t="str">
            <v>A</v>
          </cell>
          <cell r="AL90" t="str">
            <v>A</v>
          </cell>
          <cell r="AM90" t="str">
            <v>A</v>
          </cell>
          <cell r="AN90" t="str">
            <v>A</v>
          </cell>
          <cell r="AO90" t="str">
            <v>A</v>
          </cell>
          <cell r="AP90" t="str">
            <v>A</v>
          </cell>
          <cell r="AQ90" t="str">
            <v>A</v>
          </cell>
          <cell r="AR90" t="str">
            <v>A</v>
          </cell>
          <cell r="AS90" t="str">
            <v>A</v>
          </cell>
          <cell r="AT90" t="str">
            <v>A</v>
          </cell>
          <cell r="AU90" t="str">
            <v>A</v>
          </cell>
        </row>
        <row r="91">
          <cell r="C91" t="str">
            <v>7.</v>
          </cell>
          <cell r="D91" t="str">
            <v>Réalisation du produit</v>
          </cell>
          <cell r="E91" t="str">
            <v>Product Realization</v>
          </cell>
          <cell r="F91"/>
          <cell r="G91"/>
          <cell r="H91" t="str">
            <v>7. Réalisation du produit</v>
          </cell>
          <cell r="I91" t="str">
            <v/>
          </cell>
          <cell r="J91"/>
          <cell r="K91"/>
          <cell r="L91"/>
          <cell r="M91"/>
          <cell r="N91"/>
          <cell r="O91"/>
          <cell r="P91"/>
          <cell r="Q91"/>
          <cell r="R91"/>
          <cell r="S91"/>
          <cell r="T91"/>
          <cell r="U91"/>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row>
        <row r="92">
          <cell r="C92" t="str">
            <v>7.1.</v>
          </cell>
          <cell r="D92" t="str">
            <v>Planification de la réalisation du produit</v>
          </cell>
          <cell r="E92" t="str">
            <v>Planning of Product Realization</v>
          </cell>
          <cell r="F92"/>
          <cell r="G92"/>
          <cell r="H92" t="str">
            <v>7.1. Planification de la réalisation du produit</v>
          </cell>
          <cell r="I92" t="str">
            <v/>
          </cell>
          <cell r="J92"/>
          <cell r="K92"/>
          <cell r="L92"/>
          <cell r="M92"/>
          <cell r="N92"/>
          <cell r="O92"/>
          <cell r="P92"/>
          <cell r="Q92"/>
          <cell r="R92"/>
          <cell r="S92"/>
          <cell r="T92"/>
          <cell r="U92"/>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row>
        <row r="93">
          <cell r="C93" t="str">
            <v>7.1</v>
          </cell>
          <cell r="D93" t="str">
            <v>Exigences de la norme EN/AS/JISQ 9100.</v>
          </cell>
          <cell r="E93" t="str">
            <v>Requirements from the EN/AS/JISQ 9100 Standard.</v>
          </cell>
          <cell r="F93" t="str">
            <v>Certificat ou Plan d'Assurance Qualité Safran (PAQS)</v>
          </cell>
          <cell r="G93" t="str">
            <v>Certificate or Safran Quality Assurance Plan (PAQS/SQAP)</v>
          </cell>
          <cell r="H93" t="str">
            <v>Exigences de la norme EN/AS/JISQ 9100.</v>
          </cell>
          <cell r="I93" t="str">
            <v>Certificat ou Plan d'Assurance Qualité Safran (PAQS)</v>
          </cell>
          <cell r="J93" t="str">
            <v>A</v>
          </cell>
          <cell r="K93" t="str">
            <v>A</v>
          </cell>
          <cell r="L93" t="str">
            <v>A</v>
          </cell>
          <cell r="M93" t="str">
            <v>S1, S2, S3</v>
          </cell>
          <cell r="N93" t="str">
            <v>A</v>
          </cell>
          <cell r="O93" t="str">
            <v>A</v>
          </cell>
          <cell r="P93" t="str">
            <v>A</v>
          </cell>
          <cell r="Q93" t="str">
            <v>A</v>
          </cell>
          <cell r="R93" t="str">
            <v>A</v>
          </cell>
          <cell r="S93" t="str">
            <v>A</v>
          </cell>
          <cell r="T93" t="str">
            <v>A, B, C, D, E, F</v>
          </cell>
          <cell r="U93"/>
          <cell r="V93"/>
          <cell r="W93"/>
          <cell r="X93"/>
          <cell r="Y93"/>
          <cell r="Z93"/>
          <cell r="AA93"/>
          <cell r="AB93"/>
          <cell r="AC93"/>
          <cell r="AD93"/>
          <cell r="AE93"/>
          <cell r="AF93"/>
          <cell r="AG93"/>
          <cell r="AH93" t="str">
            <v>A</v>
          </cell>
          <cell r="AI93" t="str">
            <v>A</v>
          </cell>
          <cell r="AJ93" t="str">
            <v>A</v>
          </cell>
          <cell r="AK93" t="str">
            <v>A</v>
          </cell>
          <cell r="AL93" t="str">
            <v>A</v>
          </cell>
          <cell r="AM93" t="str">
            <v>A</v>
          </cell>
          <cell r="AN93" t="str">
            <v>A</v>
          </cell>
          <cell r="AO93" t="str">
            <v>A</v>
          </cell>
          <cell r="AP93" t="str">
            <v>A</v>
          </cell>
          <cell r="AQ93" t="str">
            <v>A</v>
          </cell>
          <cell r="AR93" t="str">
            <v>A</v>
          </cell>
          <cell r="AS93" t="str">
            <v>A</v>
          </cell>
          <cell r="AT93" t="str">
            <v>A</v>
          </cell>
          <cell r="AU93" t="str">
            <v>A</v>
          </cell>
        </row>
        <row r="94">
          <cell r="C94" t="str">
            <v>7.1a</v>
          </cell>
          <cell r="D94" t="str">
            <v xml:space="preserve">Le Fournisseur doit tenir à disposition de Safran une cartographie des flux industriels du processus de production/réparation (interne et externe) jusqu’à la livraison du produit au client. </v>
          </cell>
          <cell r="E94" t="str">
            <v xml:space="preserve">The Supplier shall make available to Safran a map of the industrial model and flow of the production/repair process (internal and external) through to delivery of the product to the customer. </v>
          </cell>
          <cell r="F94" t="str">
            <v>Cartographie des flux industriels</v>
          </cell>
          <cell r="G94" t="str">
            <v>Industrial routings map</v>
          </cell>
          <cell r="H94" t="str">
            <v xml:space="preserve">Le Fournisseur doit tenir à disposition de Safran une cartographie des flux industriels du processus de production/réparation (interne et externe) jusqu’à la livraison du produit au client. </v>
          </cell>
          <cell r="I94" t="str">
            <v>Cartographie des flux industriels</v>
          </cell>
          <cell r="J94" t="str">
            <v>A</v>
          </cell>
          <cell r="K94" t="str">
            <v>NA</v>
          </cell>
          <cell r="L94" t="str">
            <v>NA</v>
          </cell>
          <cell r="M94" t="str">
            <v>S1</v>
          </cell>
          <cell r="N94" t="str">
            <v>A</v>
          </cell>
          <cell r="O94" t="str">
            <v>A</v>
          </cell>
          <cell r="P94" t="str">
            <v>NA</v>
          </cell>
          <cell r="Q94" t="str">
            <v>A</v>
          </cell>
          <cell r="R94" t="str">
            <v>NA</v>
          </cell>
          <cell r="S94" t="str">
            <v>NA</v>
          </cell>
          <cell r="T94" t="str">
            <v>A, B, D</v>
          </cell>
          <cell r="U94"/>
          <cell r="V94"/>
          <cell r="W94"/>
          <cell r="X94"/>
          <cell r="Y94"/>
          <cell r="Z94"/>
          <cell r="AA94"/>
          <cell r="AB94"/>
          <cell r="AC94"/>
          <cell r="AD94"/>
          <cell r="AE94"/>
          <cell r="AF94"/>
          <cell r="AG94"/>
          <cell r="AH94" t="str">
            <v>NA</v>
          </cell>
          <cell r="AI94" t="str">
            <v>NA</v>
          </cell>
          <cell r="AJ94" t="str">
            <v>NA</v>
          </cell>
          <cell r="AK94" t="str">
            <v>NA</v>
          </cell>
          <cell r="AL94" t="str">
            <v>NA</v>
          </cell>
          <cell r="AM94" t="str">
            <v>NA</v>
          </cell>
          <cell r="AN94" t="str">
            <v>NA</v>
          </cell>
          <cell r="AO94" t="str">
            <v>NA</v>
          </cell>
          <cell r="AP94" t="str">
            <v>NA</v>
          </cell>
          <cell r="AQ94" t="str">
            <v>NA</v>
          </cell>
          <cell r="AR94" t="str">
            <v>NA</v>
          </cell>
          <cell r="AS94" t="str">
            <v>NA</v>
          </cell>
          <cell r="AT94" t="str">
            <v>NA</v>
          </cell>
          <cell r="AU94" t="str">
            <v>NA</v>
          </cell>
        </row>
        <row r="95">
          <cell r="C95" t="str">
            <v>7.1b</v>
          </cell>
          <cell r="D95" t="str">
            <v>Le Fournisseur doit intégrer la qualification des procédés spéciaux à son planning de mise en œuvre du schéma industriel retenu.</v>
          </cell>
          <cell r="E95" t="str">
            <v>The Supplier shall include the qualification of special processes in its chosen industrial model implementation plan.</v>
          </cell>
          <cell r="F95" t="str">
            <v>Planning</v>
          </cell>
          <cell r="G95" t="str">
            <v>Planning</v>
          </cell>
          <cell r="H95" t="str">
            <v>Le Fournisseur doit intégrer la qualification des procédés spéciaux à son planning de mise en œuvre du schéma industriel retenu.</v>
          </cell>
          <cell r="I95" t="str">
            <v>Planning</v>
          </cell>
          <cell r="J95" t="str">
            <v>A</v>
          </cell>
          <cell r="K95" t="str">
            <v>NA</v>
          </cell>
          <cell r="L95" t="str">
            <v>NA</v>
          </cell>
          <cell r="M95" t="str">
            <v>S1</v>
          </cell>
          <cell r="N95" t="str">
            <v>A</v>
          </cell>
          <cell r="O95" t="str">
            <v>A</v>
          </cell>
          <cell r="P95" t="str">
            <v>NA</v>
          </cell>
          <cell r="Q95" t="str">
            <v>A</v>
          </cell>
          <cell r="R95" t="str">
            <v>NA</v>
          </cell>
          <cell r="S95" t="str">
            <v>NA</v>
          </cell>
          <cell r="T95" t="str">
            <v>A, B, D</v>
          </cell>
          <cell r="U95"/>
          <cell r="V95"/>
          <cell r="W95"/>
          <cell r="X95"/>
          <cell r="Y95"/>
          <cell r="Z95"/>
          <cell r="AA95"/>
          <cell r="AB95"/>
          <cell r="AC95"/>
          <cell r="AD95"/>
          <cell r="AE95"/>
          <cell r="AF95"/>
          <cell r="AG95"/>
          <cell r="AH95" t="str">
            <v>NA</v>
          </cell>
          <cell r="AI95" t="str">
            <v>NA</v>
          </cell>
          <cell r="AJ95" t="str">
            <v>NA</v>
          </cell>
          <cell r="AK95" t="str">
            <v>NA</v>
          </cell>
          <cell r="AL95" t="str">
            <v>NA</v>
          </cell>
          <cell r="AM95" t="str">
            <v>NA</v>
          </cell>
          <cell r="AN95" t="str">
            <v>NA</v>
          </cell>
          <cell r="AO95" t="str">
            <v>NA</v>
          </cell>
          <cell r="AP95" t="str">
            <v>NA</v>
          </cell>
          <cell r="AQ95" t="str">
            <v>NA</v>
          </cell>
          <cell r="AR95" t="str">
            <v>NA</v>
          </cell>
          <cell r="AS95" t="str">
            <v>NA</v>
          </cell>
          <cell r="AT95" t="str">
            <v>NA</v>
          </cell>
          <cell r="AU95" t="str">
            <v>NA</v>
          </cell>
        </row>
        <row r="96">
          <cell r="C96" t="str">
            <v>7.1c</v>
          </cell>
          <cell r="D96" t="str">
            <v>Le Fournisseur doit, dans le cas d’évolution brusque et/ou significative de la demande, en évaluer l’impact sur ses charges / capacités (planification industrielle) et doit en alerter Safran. 
Note : L’analyse d’impact peut être faite sur la base des règles de flexibilité décrites dans l’expression de besoin (ces règles s’articulent autour de périodes fermes, flexibles et prévisionnelles).</v>
          </cell>
          <cell r="E96" t="str">
            <v>In case of a sudden and/or significant change in demand, the Supplier shall evaluate the impact on its charge/capacity (manufacturing capacity master planning) and inform Safran. 
Note: this evaluation can be performed on the basis of the flexibility rules detailed in the statement of requirements (these rules are articulated around firm, flexible and forecasted horizons).</v>
          </cell>
          <cell r="F96" t="str">
            <v>Simulation Charge / Capacité, ou Plan directeur de production</v>
          </cell>
          <cell r="G96" t="str">
            <v>Load/Capacity simulation, or manufacturing capacity master planning</v>
          </cell>
          <cell r="H96" t="str">
            <v>Le Fournisseur doit, dans le cas d’évolution brusque et/ou significative de la demande, en évaluer l’impact sur ses charges / capacités (planification industrielle) et doit en alerter Safran. 
Note : L’analyse d’impact peut être faite sur la base des règles de flexibilité décrites dans l’expression de besoin (ces règles s’articulent autour de périodes fermes, flexibles et prévisionnelles).</v>
          </cell>
          <cell r="I96" t="str">
            <v>Simulation Charge / Capacité, ou Plan directeur de production</v>
          </cell>
          <cell r="J96" t="str">
            <v>A</v>
          </cell>
          <cell r="K96" t="str">
            <v>A</v>
          </cell>
          <cell r="L96" t="str">
            <v>NA</v>
          </cell>
          <cell r="M96" t="str">
            <v>S1, S2</v>
          </cell>
          <cell r="N96" t="str">
            <v>A</v>
          </cell>
          <cell r="O96" t="str">
            <v>A</v>
          </cell>
          <cell r="P96" t="str">
            <v>A</v>
          </cell>
          <cell r="Q96" t="str">
            <v>A</v>
          </cell>
          <cell r="R96" t="str">
            <v>NA</v>
          </cell>
          <cell r="S96" t="str">
            <v>NA</v>
          </cell>
          <cell r="T96" t="str">
            <v>A, B, C, D</v>
          </cell>
          <cell r="U96"/>
          <cell r="V96"/>
          <cell r="W96"/>
          <cell r="X96"/>
          <cell r="Y96"/>
          <cell r="Z96"/>
          <cell r="AA96"/>
          <cell r="AB96"/>
          <cell r="AC96"/>
          <cell r="AD96"/>
          <cell r="AE96"/>
          <cell r="AF96"/>
          <cell r="AG96"/>
          <cell r="AH96" t="str">
            <v>NA</v>
          </cell>
          <cell r="AI96" t="str">
            <v>NA</v>
          </cell>
          <cell r="AJ96" t="str">
            <v>NA</v>
          </cell>
          <cell r="AK96" t="str">
            <v>NA</v>
          </cell>
          <cell r="AL96" t="str">
            <v>NA</v>
          </cell>
          <cell r="AM96" t="str">
            <v>NA</v>
          </cell>
          <cell r="AN96" t="str">
            <v>NA</v>
          </cell>
          <cell r="AO96" t="str">
            <v>NA</v>
          </cell>
          <cell r="AP96" t="str">
            <v>NA</v>
          </cell>
          <cell r="AQ96" t="str">
            <v>NA</v>
          </cell>
          <cell r="AR96" t="str">
            <v>NA</v>
          </cell>
          <cell r="AS96" t="str">
            <v>NA</v>
          </cell>
          <cell r="AT96" t="str">
            <v>NA</v>
          </cell>
          <cell r="AU96" t="str">
            <v>NA</v>
          </cell>
        </row>
        <row r="97">
          <cell r="C97" t="str">
            <v>7.1.1.</v>
          </cell>
          <cell r="D97" t="str">
            <v>Gestion de projet</v>
          </cell>
          <cell r="E97" t="str">
            <v>Project Management</v>
          </cell>
          <cell r="F97"/>
          <cell r="G97"/>
          <cell r="H97" t="str">
            <v>7.1.1. Gestion de projet</v>
          </cell>
          <cell r="I97" t="str">
            <v/>
          </cell>
          <cell r="J97"/>
          <cell r="K97"/>
          <cell r="L97"/>
          <cell r="M97"/>
          <cell r="N97"/>
          <cell r="O97"/>
          <cell r="P97"/>
          <cell r="Q97"/>
          <cell r="R97"/>
          <cell r="S97"/>
          <cell r="T97"/>
          <cell r="U97"/>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row>
        <row r="98">
          <cell r="C98" t="str">
            <v>7.1.1</v>
          </cell>
          <cell r="D98" t="str">
            <v>Exigences de la norme EN/AS/JISQ 9100.</v>
          </cell>
          <cell r="E98" t="str">
            <v>Requirements from the EN/AS/JISQ 9100 Standard.</v>
          </cell>
          <cell r="F98" t="str">
            <v>Certificat ou Plan d'Assurance Qualité Safran (PAQS)</v>
          </cell>
          <cell r="G98" t="str">
            <v>Certificate or Safran Quality Assurance Plan (PAQS/SQAP)</v>
          </cell>
          <cell r="H98" t="str">
            <v>Exigences de la norme EN/AS/JISQ 9100.</v>
          </cell>
          <cell r="I98" t="str">
            <v>Certificat ou Plan d'Assurance Qualité Safran (PAQS)</v>
          </cell>
          <cell r="J98" t="str">
            <v>A</v>
          </cell>
          <cell r="K98" t="str">
            <v>A</v>
          </cell>
          <cell r="L98" t="str">
            <v>A</v>
          </cell>
          <cell r="M98" t="str">
            <v>S1, S2, S3</v>
          </cell>
          <cell r="N98" t="str">
            <v>A</v>
          </cell>
          <cell r="O98" t="str">
            <v>A</v>
          </cell>
          <cell r="P98" t="str">
            <v>A</v>
          </cell>
          <cell r="Q98" t="str">
            <v>A</v>
          </cell>
          <cell r="R98" t="str">
            <v>A</v>
          </cell>
          <cell r="S98" t="str">
            <v>A</v>
          </cell>
          <cell r="T98" t="str">
            <v>A, B, C, D, E, F</v>
          </cell>
          <cell r="U98"/>
          <cell r="V98"/>
          <cell r="W98"/>
          <cell r="X98"/>
          <cell r="Y98"/>
          <cell r="Z98"/>
          <cell r="AA98"/>
          <cell r="AB98"/>
          <cell r="AC98"/>
          <cell r="AD98"/>
          <cell r="AE98"/>
          <cell r="AF98"/>
          <cell r="AG98"/>
          <cell r="AH98" t="str">
            <v>A</v>
          </cell>
          <cell r="AI98" t="str">
            <v>A</v>
          </cell>
          <cell r="AJ98" t="str">
            <v>A</v>
          </cell>
          <cell r="AK98" t="str">
            <v>A</v>
          </cell>
          <cell r="AL98" t="str">
            <v>A</v>
          </cell>
          <cell r="AM98" t="str">
            <v>A</v>
          </cell>
          <cell r="AN98" t="str">
            <v>A</v>
          </cell>
          <cell r="AO98" t="str">
            <v>A</v>
          </cell>
          <cell r="AP98" t="str">
            <v>A</v>
          </cell>
          <cell r="AQ98" t="str">
            <v>A</v>
          </cell>
          <cell r="AR98" t="str">
            <v>A</v>
          </cell>
          <cell r="AS98" t="str">
            <v>A</v>
          </cell>
          <cell r="AT98" t="str">
            <v>A</v>
          </cell>
          <cell r="AU98" t="str">
            <v>A</v>
          </cell>
        </row>
        <row r="99">
          <cell r="C99" t="str">
            <v>7.1.1a</v>
          </cell>
          <cell r="D99" t="str">
            <v>Le Fournisseur doit désigner un chef de projet ayant autorité sur la fourniture de l’ensemble des éléments du projet : conception, industrialisation, qualité, tenue des performances, management de la Supply Chain, analyse des risques, etc…</v>
          </cell>
          <cell r="E99" t="str">
            <v>The Supplier shall appoint a project manager with authority over all project dimensions: design, industrialisation, quality, performance management, Supply Chain management, risk analysis, etc...</v>
          </cell>
          <cell r="F99" t="str">
            <v>Désignation du chef de projet et fiche de fonction</v>
          </cell>
          <cell r="G99" t="str">
            <v>Project manager designated and mission description</v>
          </cell>
          <cell r="H99" t="str">
            <v>Le Fournisseur doit désigner un chef de projet ayant autorité sur la fourniture de l’ensemble des éléments du projet : conception, industrialisation, qualité, tenue des performances, management de la Supply Chain, analyse des risques, etc…</v>
          </cell>
          <cell r="I99" t="str">
            <v>Désignation du chef de projet et fiche de fonction</v>
          </cell>
          <cell r="J99" t="str">
            <v>A</v>
          </cell>
          <cell r="K99" t="str">
            <v>A</v>
          </cell>
          <cell r="L99" t="str">
            <v>A</v>
          </cell>
          <cell r="M99" t="str">
            <v>S1, S2, S3</v>
          </cell>
          <cell r="N99" t="str">
            <v>A</v>
          </cell>
          <cell r="O99" t="str">
            <v>A</v>
          </cell>
          <cell r="P99" t="str">
            <v>NA</v>
          </cell>
          <cell r="Q99" t="str">
            <v>A</v>
          </cell>
          <cell r="R99" t="str">
            <v>A</v>
          </cell>
          <cell r="S99" t="str">
            <v>NA</v>
          </cell>
          <cell r="T99" t="str">
            <v>A, B, D, E</v>
          </cell>
          <cell r="U99"/>
          <cell r="V99"/>
          <cell r="W99"/>
          <cell r="X99"/>
          <cell r="Y99"/>
          <cell r="Z99"/>
          <cell r="AA99"/>
          <cell r="AB99"/>
          <cell r="AC99"/>
          <cell r="AD99"/>
          <cell r="AE99"/>
          <cell r="AF99"/>
          <cell r="AG99"/>
          <cell r="AH99" t="str">
            <v>A</v>
          </cell>
          <cell r="AI99" t="str">
            <v>NA</v>
          </cell>
          <cell r="AJ99" t="str">
            <v>NA</v>
          </cell>
          <cell r="AK99" t="str">
            <v>NA</v>
          </cell>
          <cell r="AL99" t="str">
            <v>NA</v>
          </cell>
          <cell r="AM99" t="str">
            <v>NA</v>
          </cell>
          <cell r="AN99" t="str">
            <v>NA</v>
          </cell>
          <cell r="AO99" t="str">
            <v>NA</v>
          </cell>
          <cell r="AP99" t="str">
            <v>A</v>
          </cell>
          <cell r="AQ99" t="str">
            <v>A</v>
          </cell>
          <cell r="AR99" t="str">
            <v>A</v>
          </cell>
          <cell r="AS99" t="str">
            <v>A</v>
          </cell>
          <cell r="AT99" t="str">
            <v>A</v>
          </cell>
          <cell r="AU99" t="str">
            <v>A</v>
          </cell>
        </row>
        <row r="100">
          <cell r="C100" t="str">
            <v>7.1.1b</v>
          </cell>
          <cell r="D100" t="str">
            <v>Le Fournisseur doit faire valider par Safran sa stratégie de pilotage du projet (organisation, outils de pilotage, revues projets, points clés avec Client et/ou Autorités, gestion des ressources critiques) et sa planification du jalonnement tel que défini dans la partie B.</v>
          </cell>
          <cell r="E100" t="str">
            <v>The Supplier shall obtain approval from Safran on its project management strategy (organisation, scorecards, project reviews, key meetings with the Customer and/or Authorities, management of critical resources) and milestone planning as defined in part B.</v>
          </cell>
          <cell r="F100" t="str">
            <v>Plan de management du projet validé par Safran</v>
          </cell>
          <cell r="G100" t="str">
            <v>Project management plan validated by Safran</v>
          </cell>
          <cell r="H100" t="str">
            <v>Le Fournisseur doit faire valider par Safran sa stratégie de pilotage du projet (organisation, outils de pilotage, revues projets, points clés avec Client et/ou Autorités, gestion des ressources critiques) et sa planification du jalonnement tel que défini dans la partie B.</v>
          </cell>
          <cell r="I100" t="str">
            <v>Plan de management du projet validé par Safran</v>
          </cell>
          <cell r="J100" t="str">
            <v>A</v>
          </cell>
          <cell r="K100" t="str">
            <v>A</v>
          </cell>
          <cell r="L100" t="str">
            <v>A</v>
          </cell>
          <cell r="M100" t="str">
            <v>S1, S2, S3</v>
          </cell>
          <cell r="N100" t="str">
            <v>A</v>
          </cell>
          <cell r="O100" t="str">
            <v>A</v>
          </cell>
          <cell r="P100" t="str">
            <v>A</v>
          </cell>
          <cell r="Q100" t="str">
            <v>NA</v>
          </cell>
          <cell r="R100" t="str">
            <v>A</v>
          </cell>
          <cell r="S100" t="str">
            <v>NA</v>
          </cell>
          <cell r="T100" t="str">
            <v>A, B, C, E</v>
          </cell>
          <cell r="U100"/>
          <cell r="V100"/>
          <cell r="W100"/>
          <cell r="X100"/>
          <cell r="Y100"/>
          <cell r="Z100"/>
          <cell r="AA100"/>
          <cell r="AB100"/>
          <cell r="AC100"/>
          <cell r="AD100"/>
          <cell r="AE100"/>
          <cell r="AF100"/>
          <cell r="AG100"/>
          <cell r="AH100" t="str">
            <v>A</v>
          </cell>
          <cell r="AI100" t="str">
            <v>NA</v>
          </cell>
          <cell r="AJ100" t="str">
            <v>NA</v>
          </cell>
          <cell r="AK100" t="str">
            <v>NA</v>
          </cell>
          <cell r="AL100" t="str">
            <v>NA</v>
          </cell>
          <cell r="AM100" t="str">
            <v>A</v>
          </cell>
          <cell r="AN100" t="str">
            <v>NA</v>
          </cell>
          <cell r="AO100" t="str">
            <v>NA</v>
          </cell>
          <cell r="AP100" t="str">
            <v>A</v>
          </cell>
          <cell r="AQ100" t="str">
            <v>A</v>
          </cell>
          <cell r="AR100" t="str">
            <v>A</v>
          </cell>
          <cell r="AS100" t="str">
            <v>A</v>
          </cell>
          <cell r="AT100" t="str">
            <v>A</v>
          </cell>
          <cell r="AU100" t="str">
            <v>A</v>
          </cell>
        </row>
        <row r="101">
          <cell r="C101" t="str">
            <v>7.1.1c</v>
          </cell>
          <cell r="D101" t="str">
            <v>Le Fournisseur doit faire valider par Safran le passage de chaque jalon conformément aux critères définis dans la partie B.</v>
          </cell>
          <cell r="E101" t="str">
            <v>The Supplier shall obtain validation by Safran for each milestone in compliance with the milestone criteria defined in part B.</v>
          </cell>
          <cell r="F101" t="str">
            <v>Plan de management du projet validé par Safran</v>
          </cell>
          <cell r="G101" t="str">
            <v>Project management plan validated by Safran</v>
          </cell>
          <cell r="H101" t="str">
            <v>Le Fournisseur doit faire valider par Safran le passage de chaque jalon conformément aux critères définis dans la partie B.</v>
          </cell>
          <cell r="I101" t="str">
            <v>Plan de management du projet validé par Safran</v>
          </cell>
          <cell r="J101" t="str">
            <v>A</v>
          </cell>
          <cell r="K101" t="str">
            <v>A</v>
          </cell>
          <cell r="L101" t="str">
            <v>A</v>
          </cell>
          <cell r="M101" t="str">
            <v>S1, S2, S3</v>
          </cell>
          <cell r="N101" t="str">
            <v>A</v>
          </cell>
          <cell r="O101" t="str">
            <v>A</v>
          </cell>
          <cell r="P101" t="str">
            <v>A</v>
          </cell>
          <cell r="Q101" t="str">
            <v>NA</v>
          </cell>
          <cell r="R101" t="str">
            <v>A</v>
          </cell>
          <cell r="S101" t="str">
            <v>NA</v>
          </cell>
          <cell r="T101" t="str">
            <v>A, B, C, E</v>
          </cell>
          <cell r="U101"/>
          <cell r="V101"/>
          <cell r="W101"/>
          <cell r="X101"/>
          <cell r="Y101"/>
          <cell r="Z101"/>
          <cell r="AA101"/>
          <cell r="AB101"/>
          <cell r="AC101"/>
          <cell r="AD101"/>
          <cell r="AE101"/>
          <cell r="AF101"/>
          <cell r="AG101"/>
          <cell r="AH101" t="str">
            <v>A</v>
          </cell>
          <cell r="AI101" t="str">
            <v>NA</v>
          </cell>
          <cell r="AJ101" t="str">
            <v>NA</v>
          </cell>
          <cell r="AK101" t="str">
            <v>NA</v>
          </cell>
          <cell r="AL101" t="str">
            <v>NA</v>
          </cell>
          <cell r="AM101" t="str">
            <v>A</v>
          </cell>
          <cell r="AN101" t="str">
            <v>NA</v>
          </cell>
          <cell r="AO101" t="str">
            <v>NA</v>
          </cell>
          <cell r="AP101" t="str">
            <v>A</v>
          </cell>
          <cell r="AQ101" t="str">
            <v>A</v>
          </cell>
          <cell r="AR101" t="str">
            <v>A</v>
          </cell>
          <cell r="AS101" t="str">
            <v>A</v>
          </cell>
          <cell r="AT101" t="str">
            <v>A</v>
          </cell>
          <cell r="AU101" t="str">
            <v>A</v>
          </cell>
        </row>
        <row r="102">
          <cell r="C102" t="str">
            <v>7.1.2.</v>
          </cell>
          <cell r="D102" t="str">
            <v>Gestion des risques</v>
          </cell>
          <cell r="E102" t="str">
            <v>Risk Management</v>
          </cell>
          <cell r="F102"/>
          <cell r="G102"/>
          <cell r="H102" t="str">
            <v>7.1.2. Gestion des risques</v>
          </cell>
          <cell r="I102" t="str">
            <v/>
          </cell>
          <cell r="J102"/>
          <cell r="K102"/>
          <cell r="L102"/>
          <cell r="M102"/>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row>
        <row r="103">
          <cell r="C103" t="str">
            <v>7.1.2</v>
          </cell>
          <cell r="D103" t="str">
            <v>Exigences de la norme EN/AS/JISQ 9100.</v>
          </cell>
          <cell r="E103" t="str">
            <v>Requirements from the EN/AS/JISQ 9100 Standard.</v>
          </cell>
          <cell r="F103" t="str">
            <v>Certificat ou Plan d'Assurance Qualité Safran (PAQS)</v>
          </cell>
          <cell r="G103" t="str">
            <v>Certificate or Safran Quality Assurance Plan (PAQS/SQAP)</v>
          </cell>
          <cell r="H103" t="str">
            <v>Exigences de la norme EN/AS/JISQ 9100.</v>
          </cell>
          <cell r="I103" t="str">
            <v>Certificat ou Plan d'Assurance Qualité Safran (PAQS)</v>
          </cell>
          <cell r="J103" t="str">
            <v>A</v>
          </cell>
          <cell r="K103" t="str">
            <v>A</v>
          </cell>
          <cell r="L103" t="str">
            <v>A</v>
          </cell>
          <cell r="M103" t="str">
            <v>S1, S2, S3</v>
          </cell>
          <cell r="N103" t="str">
            <v>A</v>
          </cell>
          <cell r="O103" t="str">
            <v>A</v>
          </cell>
          <cell r="P103" t="str">
            <v>A</v>
          </cell>
          <cell r="Q103" t="str">
            <v>A</v>
          </cell>
          <cell r="R103" t="str">
            <v>A</v>
          </cell>
          <cell r="S103" t="str">
            <v>A</v>
          </cell>
          <cell r="T103" t="str">
            <v>A, B, C, D, E, F</v>
          </cell>
          <cell r="U103"/>
          <cell r="V103"/>
          <cell r="W103"/>
          <cell r="X103"/>
          <cell r="Y103"/>
          <cell r="Z103"/>
          <cell r="AA103"/>
          <cell r="AB103"/>
          <cell r="AC103"/>
          <cell r="AD103"/>
          <cell r="AE103"/>
          <cell r="AF103"/>
          <cell r="AG103"/>
          <cell r="AH103" t="str">
            <v>A</v>
          </cell>
          <cell r="AI103" t="str">
            <v>A</v>
          </cell>
          <cell r="AJ103" t="str">
            <v>A</v>
          </cell>
          <cell r="AK103" t="str">
            <v>A</v>
          </cell>
          <cell r="AL103" t="str">
            <v>A</v>
          </cell>
          <cell r="AM103" t="str">
            <v>A</v>
          </cell>
          <cell r="AN103" t="str">
            <v>A</v>
          </cell>
          <cell r="AO103" t="str">
            <v>A</v>
          </cell>
          <cell r="AP103" t="str">
            <v>A</v>
          </cell>
          <cell r="AQ103" t="str">
            <v>A</v>
          </cell>
          <cell r="AR103" t="str">
            <v>A</v>
          </cell>
          <cell r="AS103" t="str">
            <v>A</v>
          </cell>
          <cell r="AT103" t="str">
            <v>A</v>
          </cell>
          <cell r="AU103" t="str">
            <v>A</v>
          </cell>
        </row>
        <row r="104">
          <cell r="C104" t="str">
            <v>7.1.2a</v>
          </cell>
          <cell r="D104" t="str">
            <v>Le Fournisseur doit disposer d’un Plan de Continuité d’Activité (PCA) et celui-ci doit être régulièrement testé.</v>
          </cell>
          <cell r="E104" t="str">
            <v>The Supplier shall have a Business Continuity Plan (BCP) which shall be tested regularly.</v>
          </cell>
          <cell r="F104" t="str">
            <v>Plan de Continuité d’activité</v>
          </cell>
          <cell r="G104" t="str">
            <v>Business Continuity plan</v>
          </cell>
          <cell r="H104" t="str">
            <v>Le Fournisseur doit disposer d’un Plan de Continuité d’Activité (PCA) et celui-ci doit être régulièrement testé.</v>
          </cell>
          <cell r="I104" t="str">
            <v>Plan de Continuité d’activité</v>
          </cell>
          <cell r="J104" t="str">
            <v>A</v>
          </cell>
          <cell r="K104" t="str">
            <v>A</v>
          </cell>
          <cell r="L104" t="str">
            <v>NA</v>
          </cell>
          <cell r="M104" t="str">
            <v>S1, S2</v>
          </cell>
          <cell r="N104" t="str">
            <v>A</v>
          </cell>
          <cell r="O104" t="str">
            <v>A</v>
          </cell>
          <cell r="P104" t="str">
            <v>A</v>
          </cell>
          <cell r="Q104" t="str">
            <v>A</v>
          </cell>
          <cell r="R104" t="str">
            <v>A</v>
          </cell>
          <cell r="S104" t="str">
            <v>NA</v>
          </cell>
          <cell r="T104" t="str">
            <v>A, B, C, D, E</v>
          </cell>
          <cell r="U104"/>
          <cell r="V104"/>
          <cell r="W104"/>
          <cell r="X104"/>
          <cell r="Y104"/>
          <cell r="Z104"/>
          <cell r="AA104"/>
          <cell r="AB104"/>
          <cell r="AC104"/>
          <cell r="AD104"/>
          <cell r="AE104"/>
          <cell r="AF104"/>
          <cell r="AG104"/>
          <cell r="AH104" t="str">
            <v>A</v>
          </cell>
          <cell r="AI104" t="str">
            <v>NA</v>
          </cell>
          <cell r="AJ104" t="str">
            <v>A</v>
          </cell>
          <cell r="AK104" t="str">
            <v>A</v>
          </cell>
          <cell r="AL104" t="str">
            <v>A</v>
          </cell>
          <cell r="AM104" t="str">
            <v>A</v>
          </cell>
          <cell r="AN104" t="str">
            <v>A</v>
          </cell>
          <cell r="AO104" t="str">
            <v>NA</v>
          </cell>
          <cell r="AP104" t="str">
            <v>A</v>
          </cell>
          <cell r="AQ104" t="str">
            <v>A</v>
          </cell>
          <cell r="AR104" t="str">
            <v>A</v>
          </cell>
          <cell r="AS104" t="str">
            <v>A</v>
          </cell>
          <cell r="AT104" t="str">
            <v>A</v>
          </cell>
          <cell r="AU104" t="str">
            <v>A</v>
          </cell>
        </row>
        <row r="105">
          <cell r="C105" t="str">
            <v>7.1.2b</v>
          </cell>
          <cell r="D105" t="str">
            <v>Tous les risques, tels que ceux mentionnés dans le chapitre 6 du GRM-0123 et pouvant impacter Safran doivent être communiqués sans délai indu, accompagnés des plans d’action permettant de les traiter.</v>
          </cell>
          <cell r="E105" t="str">
            <v>All risks, such as those mentioned in the chapter 6 of the guide GRM-0123 which may impact Safran, shall be communicated without undue delay with the action plan for handling them.</v>
          </cell>
          <cell r="F105" t="str">
            <v>Processus décrit de gestion des risques</v>
          </cell>
          <cell r="G105" t="str">
            <v>Risk management process description</v>
          </cell>
          <cell r="H105" t="str">
            <v>Tous les risques, tels que ceux mentionnés dans le chapitre 6 du GRM-0123 et pouvant impacter Safran doivent être communiqués sans délai indu, accompagnés des plans d’action permettant de les traiter.</v>
          </cell>
          <cell r="I105" t="str">
            <v>Processus décrit de gestion des risques</v>
          </cell>
          <cell r="J105" t="str">
            <v>A</v>
          </cell>
          <cell r="K105" t="str">
            <v>NA</v>
          </cell>
          <cell r="L105" t="str">
            <v>NA</v>
          </cell>
          <cell r="M105" t="str">
            <v>S1</v>
          </cell>
          <cell r="N105" t="str">
            <v>A</v>
          </cell>
          <cell r="O105" t="str">
            <v>A</v>
          </cell>
          <cell r="P105" t="str">
            <v>A</v>
          </cell>
          <cell r="Q105" t="str">
            <v>A</v>
          </cell>
          <cell r="R105" t="str">
            <v>A</v>
          </cell>
          <cell r="S105" t="str">
            <v>A</v>
          </cell>
          <cell r="T105" t="str">
            <v>A, B, C, D, E, F</v>
          </cell>
          <cell r="U105"/>
          <cell r="V105"/>
          <cell r="W105"/>
          <cell r="X105"/>
          <cell r="Y105"/>
          <cell r="Z105"/>
          <cell r="AA105"/>
          <cell r="AB105"/>
          <cell r="AC105"/>
          <cell r="AD105"/>
          <cell r="AE105"/>
          <cell r="AF105"/>
          <cell r="AG105"/>
          <cell r="AH105" t="str">
            <v>A</v>
          </cell>
          <cell r="AI105" t="str">
            <v>NA</v>
          </cell>
          <cell r="AJ105" t="str">
            <v>A</v>
          </cell>
          <cell r="AK105" t="str">
            <v>A</v>
          </cell>
          <cell r="AL105" t="str">
            <v>A</v>
          </cell>
          <cell r="AM105" t="str">
            <v>A</v>
          </cell>
          <cell r="AN105" t="str">
            <v>A</v>
          </cell>
          <cell r="AO105" t="str">
            <v>NA</v>
          </cell>
          <cell r="AP105" t="str">
            <v>A</v>
          </cell>
          <cell r="AQ105" t="str">
            <v>A</v>
          </cell>
          <cell r="AR105" t="str">
            <v>A</v>
          </cell>
          <cell r="AS105" t="str">
            <v>A</v>
          </cell>
          <cell r="AT105" t="str">
            <v>A</v>
          </cell>
          <cell r="AU105" t="str">
            <v>A</v>
          </cell>
        </row>
        <row r="106">
          <cell r="C106" t="str">
            <v>7.1.2c</v>
          </cell>
          <cell r="D106" t="str">
            <v>Le Fournisseur doit disposer d’un processus documenté de gestion de l’obsolescence (identification, surveillance, traitement, alerte client) des produits, procédés et enregistrements.</v>
          </cell>
          <cell r="E106" t="str">
            <v>The Supplier shall have a written process for handling obsolescence (identification, surveillance, handling, customer warning) for products, processes and recordings.</v>
          </cell>
          <cell r="F106" t="str">
            <v>Processus décrit de gestion de l’obsolescence</v>
          </cell>
          <cell r="G106" t="str">
            <v>Obsolescence management process description</v>
          </cell>
          <cell r="H106" t="str">
            <v>Le Fournisseur doit disposer d’un processus documenté de gestion de l’obsolescence (identification, surveillance, traitement, alerte client) des produits, procédés et enregistrements.</v>
          </cell>
          <cell r="I106" t="str">
            <v>Processus décrit de gestion de l’obsolescence</v>
          </cell>
          <cell r="J106" t="str">
            <v>A</v>
          </cell>
          <cell r="K106" t="str">
            <v>A</v>
          </cell>
          <cell r="L106" t="str">
            <v>A</v>
          </cell>
          <cell r="M106" t="str">
            <v>S1, S2, S3</v>
          </cell>
          <cell r="N106" t="str">
            <v>A</v>
          </cell>
          <cell r="O106" t="str">
            <v>A</v>
          </cell>
          <cell r="P106" t="str">
            <v>A</v>
          </cell>
          <cell r="Q106" t="str">
            <v>A</v>
          </cell>
          <cell r="R106" t="str">
            <v>A</v>
          </cell>
          <cell r="S106" t="str">
            <v>NA</v>
          </cell>
          <cell r="T106" t="str">
            <v>A, B, C, D, E</v>
          </cell>
          <cell r="U106"/>
          <cell r="V106"/>
          <cell r="W106"/>
          <cell r="X106"/>
          <cell r="Y106"/>
          <cell r="Z106"/>
          <cell r="AA106"/>
          <cell r="AB106"/>
          <cell r="AC106"/>
          <cell r="AD106"/>
          <cell r="AE106"/>
          <cell r="AF106"/>
          <cell r="AG106"/>
          <cell r="AH106" t="str">
            <v>A</v>
          </cell>
          <cell r="AI106" t="str">
            <v>NA</v>
          </cell>
          <cell r="AJ106" t="str">
            <v>NA</v>
          </cell>
          <cell r="AK106" t="str">
            <v>A</v>
          </cell>
          <cell r="AL106" t="str">
            <v>A</v>
          </cell>
          <cell r="AM106" t="str">
            <v>NA</v>
          </cell>
          <cell r="AN106" t="str">
            <v>NA</v>
          </cell>
          <cell r="AO106" t="str">
            <v>NA</v>
          </cell>
          <cell r="AP106" t="str">
            <v>A</v>
          </cell>
          <cell r="AQ106" t="str">
            <v>A</v>
          </cell>
          <cell r="AR106" t="str">
            <v>A</v>
          </cell>
          <cell r="AS106" t="str">
            <v>A</v>
          </cell>
          <cell r="AT106" t="str">
            <v>A</v>
          </cell>
          <cell r="AU106" t="str">
            <v>A</v>
          </cell>
        </row>
        <row r="107">
          <cell r="C107" t="str">
            <v>7.1.3.</v>
          </cell>
          <cell r="D107" t="str">
            <v>Gestion de la configuration</v>
          </cell>
          <cell r="E107" t="str">
            <v>Configuration Management</v>
          </cell>
          <cell r="F107"/>
          <cell r="G107"/>
          <cell r="H107" t="str">
            <v>7.1.3. Gestion de la configuration</v>
          </cell>
          <cell r="I107" t="str">
            <v/>
          </cell>
          <cell r="J107"/>
          <cell r="K107"/>
          <cell r="L107"/>
          <cell r="M107"/>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row>
        <row r="108">
          <cell r="C108" t="str">
            <v>7.1.3</v>
          </cell>
          <cell r="D108" t="str">
            <v>Exigences de la norme EN/AS/JISQ 9100.</v>
          </cell>
          <cell r="E108" t="str">
            <v>Requirements from the EN/AS/JISQ 9100 Standard.</v>
          </cell>
          <cell r="F108" t="str">
            <v>Certificat ou Plan d'Assurance Qualité Safran (PAQS)</v>
          </cell>
          <cell r="G108" t="str">
            <v>Certificate or Safran Quality Assurance Plan (PAQS/SQAP)</v>
          </cell>
          <cell r="H108" t="str">
            <v>Exigences de la norme EN/AS/JISQ 9100.</v>
          </cell>
          <cell r="I108" t="str">
            <v>Certificat ou Plan d'Assurance Qualité Safran (PAQS)</v>
          </cell>
          <cell r="J108" t="str">
            <v>A</v>
          </cell>
          <cell r="K108" t="str">
            <v>A</v>
          </cell>
          <cell r="L108" t="str">
            <v>A</v>
          </cell>
          <cell r="M108" t="str">
            <v>S1, S2, S3</v>
          </cell>
          <cell r="N108" t="str">
            <v>A</v>
          </cell>
          <cell r="O108" t="str">
            <v>A</v>
          </cell>
          <cell r="P108" t="str">
            <v>A</v>
          </cell>
          <cell r="Q108" t="str">
            <v>A</v>
          </cell>
          <cell r="R108" t="str">
            <v>A</v>
          </cell>
          <cell r="S108" t="str">
            <v>A</v>
          </cell>
          <cell r="T108" t="str">
            <v>A, B, C, D, E, F</v>
          </cell>
          <cell r="U108"/>
          <cell r="V108"/>
          <cell r="W108"/>
          <cell r="X108"/>
          <cell r="Y108"/>
          <cell r="Z108"/>
          <cell r="AA108"/>
          <cell r="AB108"/>
          <cell r="AC108"/>
          <cell r="AD108"/>
          <cell r="AE108"/>
          <cell r="AF108"/>
          <cell r="AG108"/>
          <cell r="AH108" t="str">
            <v>A</v>
          </cell>
          <cell r="AI108" t="str">
            <v>A</v>
          </cell>
          <cell r="AJ108" t="str">
            <v>A</v>
          </cell>
          <cell r="AK108" t="str">
            <v>A</v>
          </cell>
          <cell r="AL108" t="str">
            <v>A</v>
          </cell>
          <cell r="AM108" t="str">
            <v>A</v>
          </cell>
          <cell r="AN108" t="str">
            <v>A</v>
          </cell>
          <cell r="AO108" t="str">
            <v>A</v>
          </cell>
          <cell r="AP108" t="str">
            <v>A</v>
          </cell>
          <cell r="AQ108" t="str">
            <v>A</v>
          </cell>
          <cell r="AR108" t="str">
            <v>A</v>
          </cell>
          <cell r="AS108" t="str">
            <v>A</v>
          </cell>
          <cell r="AT108" t="str">
            <v>A</v>
          </cell>
          <cell r="AU108" t="str">
            <v>A</v>
          </cell>
        </row>
        <row r="109">
          <cell r="C109" t="str">
            <v>7.1.4.</v>
          </cell>
          <cell r="D109" t="str">
            <v>Maîtrise des transferts d'activités</v>
          </cell>
          <cell r="E109" t="str">
            <v>Control of Work Transfers</v>
          </cell>
          <cell r="F109"/>
          <cell r="G109"/>
          <cell r="H109" t="str">
            <v>7.1.4. Maîtrise des transferts d'activités</v>
          </cell>
          <cell r="I109" t="str">
            <v/>
          </cell>
          <cell r="J109"/>
          <cell r="K109"/>
          <cell r="L109"/>
          <cell r="M109"/>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row>
        <row r="110">
          <cell r="C110" t="str">
            <v>7.1.4</v>
          </cell>
          <cell r="D110" t="str">
            <v>Exigences de la norme EN/AS/JISQ 9100.</v>
          </cell>
          <cell r="E110" t="str">
            <v>Requirements from the EN/AS/JISQ 9100 Standard.</v>
          </cell>
          <cell r="F110" t="str">
            <v>Certificat ou Plan d'Assurance Qualité Safran (PAQS)</v>
          </cell>
          <cell r="G110" t="str">
            <v>Certificate or Safran Quality Assurance Plan (PAQS/SQAP)</v>
          </cell>
          <cell r="H110" t="str">
            <v>Exigences de la norme EN/AS/JISQ 9100.</v>
          </cell>
          <cell r="I110" t="str">
            <v>Certificat ou Plan d'Assurance Qualité Safran (PAQS)</v>
          </cell>
          <cell r="J110" t="str">
            <v>A</v>
          </cell>
          <cell r="K110" t="str">
            <v>A</v>
          </cell>
          <cell r="L110" t="str">
            <v>A</v>
          </cell>
          <cell r="M110" t="str">
            <v>S1, S2, S3</v>
          </cell>
          <cell r="N110" t="str">
            <v>A</v>
          </cell>
          <cell r="O110" t="str">
            <v>A</v>
          </cell>
          <cell r="P110" t="str">
            <v>A</v>
          </cell>
          <cell r="Q110" t="str">
            <v>A</v>
          </cell>
          <cell r="R110" t="str">
            <v>A</v>
          </cell>
          <cell r="S110" t="str">
            <v>A</v>
          </cell>
          <cell r="T110" t="str">
            <v>A, B, C, D, E, F</v>
          </cell>
          <cell r="U110"/>
          <cell r="V110"/>
          <cell r="W110"/>
          <cell r="X110"/>
          <cell r="Y110"/>
          <cell r="Z110"/>
          <cell r="AA110"/>
          <cell r="AB110"/>
          <cell r="AC110"/>
          <cell r="AD110"/>
          <cell r="AE110"/>
          <cell r="AF110"/>
          <cell r="AG110"/>
          <cell r="AH110" t="str">
            <v>A</v>
          </cell>
          <cell r="AI110" t="str">
            <v>A</v>
          </cell>
          <cell r="AJ110" t="str">
            <v>A</v>
          </cell>
          <cell r="AK110" t="str">
            <v>A</v>
          </cell>
          <cell r="AL110" t="str">
            <v>A</v>
          </cell>
          <cell r="AM110" t="str">
            <v>A</v>
          </cell>
          <cell r="AN110" t="str">
            <v>A</v>
          </cell>
          <cell r="AO110" t="str">
            <v>A</v>
          </cell>
          <cell r="AP110" t="str">
            <v>A</v>
          </cell>
          <cell r="AQ110" t="str">
            <v>A</v>
          </cell>
          <cell r="AR110" t="str">
            <v>A</v>
          </cell>
          <cell r="AS110" t="str">
            <v>A</v>
          </cell>
          <cell r="AT110" t="str">
            <v>A</v>
          </cell>
          <cell r="AU110" t="str">
            <v>A</v>
          </cell>
        </row>
        <row r="111">
          <cell r="C111" t="str">
            <v>7.1.4a</v>
          </cell>
          <cell r="D111" t="str">
            <v>Le Fournisseur doit obtenir l’accord de Safran au préalable, dans le cas d’évolution de son infrastructure ou de son schéma industriel.</v>
          </cell>
          <cell r="E111" t="str">
            <v>The Supplier shall obtain prior authorisation by Safran, for changes to its infrastructure or its industrial model.</v>
          </cell>
          <cell r="F111" t="str">
            <v>Liste des dispositions prises ou PAQS</v>
          </cell>
          <cell r="G111" t="str">
            <v>List of measures taken, or PAQS</v>
          </cell>
          <cell r="H111" t="str">
            <v>Le Fournisseur doit obtenir l’accord de Safran au préalable, dans le cas d’évolution de son infrastructure ou de son schéma industriel.</v>
          </cell>
          <cell r="I111" t="str">
            <v>Liste des dispositions prises ou PAQS</v>
          </cell>
          <cell r="J111" t="str">
            <v>A</v>
          </cell>
          <cell r="K111" t="str">
            <v>A</v>
          </cell>
          <cell r="L111" t="str">
            <v>A</v>
          </cell>
          <cell r="M111" t="str">
            <v>S1, S2, S3</v>
          </cell>
          <cell r="N111" t="str">
            <v>A</v>
          </cell>
          <cell r="O111" t="str">
            <v>A</v>
          </cell>
          <cell r="P111" t="str">
            <v>NA</v>
          </cell>
          <cell r="Q111" t="str">
            <v>A</v>
          </cell>
          <cell r="R111" t="str">
            <v>A</v>
          </cell>
          <cell r="S111" t="str">
            <v>A</v>
          </cell>
          <cell r="T111" t="str">
            <v>A, B, D, E, F</v>
          </cell>
          <cell r="U111"/>
          <cell r="V111"/>
          <cell r="W111"/>
          <cell r="X111"/>
          <cell r="Y111"/>
          <cell r="Z111"/>
          <cell r="AA111"/>
          <cell r="AB111"/>
          <cell r="AC111"/>
          <cell r="AD111"/>
          <cell r="AE111"/>
          <cell r="AF111"/>
          <cell r="AG111"/>
          <cell r="AH111" t="str">
            <v>A</v>
          </cell>
          <cell r="AI111" t="str">
            <v>A</v>
          </cell>
          <cell r="AJ111" t="str">
            <v>NA</v>
          </cell>
          <cell r="AK111" t="str">
            <v>NA</v>
          </cell>
          <cell r="AL111" t="str">
            <v>A</v>
          </cell>
          <cell r="AM111" t="str">
            <v>NA</v>
          </cell>
          <cell r="AN111" t="str">
            <v>NA</v>
          </cell>
          <cell r="AO111" t="str">
            <v>NA</v>
          </cell>
          <cell r="AP111" t="str">
            <v>A</v>
          </cell>
          <cell r="AQ111" t="str">
            <v>A</v>
          </cell>
          <cell r="AR111" t="str">
            <v>A</v>
          </cell>
          <cell r="AS111" t="str">
            <v>NA</v>
          </cell>
          <cell r="AT111" t="str">
            <v>NA</v>
          </cell>
          <cell r="AU111" t="str">
            <v>A</v>
          </cell>
        </row>
        <row r="112">
          <cell r="C112" t="str">
            <v>7.1.4b</v>
          </cell>
          <cell r="D112" t="str">
            <v>Le Fournisseur doit réaliser une revue de dernier article avant de transférer tout ou partie de sa production, et transmettre le rapport à Safran.</v>
          </cell>
          <cell r="E112" t="str">
            <v>The Supplier shall carry out a last article review before transferring all or any part of its production, and communicate the report to Safran.</v>
          </cell>
          <cell r="F112" t="str">
            <v>Liste des dispositions prises pour déclencher et réaliser une revue  de dernier article, ou PAQS</v>
          </cell>
          <cell r="G112" t="str">
            <v>List of measures taken to start a last article review or PAQS</v>
          </cell>
          <cell r="H112" t="str">
            <v>Le Fournisseur doit réaliser une revue de dernier article avant de transférer tout ou partie de sa production, et transmettre le rapport à Safran.</v>
          </cell>
          <cell r="I112" t="str">
            <v>Liste des dispositions prises pour déclencher et réaliser une revue  de dernier article, ou PAQS</v>
          </cell>
          <cell r="J112" t="str">
            <v>A</v>
          </cell>
          <cell r="K112" t="str">
            <v>A</v>
          </cell>
          <cell r="L112" t="str">
            <v>A</v>
          </cell>
          <cell r="M112" t="str">
            <v>S1, S2, S3</v>
          </cell>
          <cell r="N112" t="str">
            <v>A</v>
          </cell>
          <cell r="O112" t="str">
            <v>A</v>
          </cell>
          <cell r="P112" t="str">
            <v>NA</v>
          </cell>
          <cell r="Q112" t="str">
            <v>A</v>
          </cell>
          <cell r="R112" t="str">
            <v>A</v>
          </cell>
          <cell r="S112" t="str">
            <v>A</v>
          </cell>
          <cell r="T112" t="str">
            <v>A, B, D, E, F</v>
          </cell>
          <cell r="U112"/>
          <cell r="V112"/>
          <cell r="W112"/>
          <cell r="X112"/>
          <cell r="Y112"/>
          <cell r="Z112"/>
          <cell r="AA112"/>
          <cell r="AB112"/>
          <cell r="AC112"/>
          <cell r="AD112"/>
          <cell r="AE112"/>
          <cell r="AF112"/>
          <cell r="AG112"/>
          <cell r="AH112" t="str">
            <v>A</v>
          </cell>
          <cell r="AI112" t="str">
            <v>A</v>
          </cell>
          <cell r="AJ112" t="str">
            <v>NA</v>
          </cell>
          <cell r="AK112" t="str">
            <v>NA</v>
          </cell>
          <cell r="AL112" t="str">
            <v>A</v>
          </cell>
          <cell r="AM112" t="str">
            <v>NA</v>
          </cell>
          <cell r="AN112" t="str">
            <v>NA</v>
          </cell>
          <cell r="AO112" t="str">
            <v>NA</v>
          </cell>
          <cell r="AP112" t="str">
            <v>NA</v>
          </cell>
          <cell r="AQ112" t="str">
            <v>A</v>
          </cell>
          <cell r="AR112" t="str">
            <v>A</v>
          </cell>
          <cell r="AS112" t="str">
            <v>NA</v>
          </cell>
          <cell r="AT112" t="str">
            <v>NA</v>
          </cell>
          <cell r="AU112" t="str">
            <v>A</v>
          </cell>
        </row>
        <row r="113">
          <cell r="C113" t="str">
            <v>7.2.</v>
          </cell>
          <cell r="D113" t="str">
            <v>Processus relatifs aux clients</v>
          </cell>
          <cell r="E113" t="str">
            <v>Customer-related processes</v>
          </cell>
          <cell r="F113"/>
          <cell r="G113"/>
          <cell r="H113" t="str">
            <v>7.2. Processus relatifs aux clients</v>
          </cell>
          <cell r="I113" t="str">
            <v/>
          </cell>
          <cell r="J113"/>
          <cell r="K113"/>
          <cell r="L113"/>
          <cell r="M113"/>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row>
        <row r="114">
          <cell r="C114" t="str">
            <v>7.2.1.</v>
          </cell>
          <cell r="D114" t="str">
            <v>Détermination des exigences relatives au produit</v>
          </cell>
          <cell r="E114" t="str">
            <v>Determination of Requirements Related to the Product</v>
          </cell>
          <cell r="F114"/>
          <cell r="G114"/>
          <cell r="H114" t="str">
            <v>7.2.1. Détermination des exigences relatives au produit</v>
          </cell>
          <cell r="I114" t="str">
            <v/>
          </cell>
          <cell r="J114"/>
          <cell r="K114"/>
          <cell r="L114"/>
          <cell r="M114"/>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row>
        <row r="115">
          <cell r="C115" t="str">
            <v>7.2.1</v>
          </cell>
          <cell r="D115" t="str">
            <v>Exigences de la norme EN/AS/JISQ 9100.</v>
          </cell>
          <cell r="E115" t="str">
            <v>Requirements from the EN/AS/JISQ 9100 Standard.</v>
          </cell>
          <cell r="F115" t="str">
            <v>Certificat ou Plan d'Assurance Qualité Safran (PAQS)</v>
          </cell>
          <cell r="G115" t="str">
            <v>Certificate or Safran Quality Assurance Plan (PAQS/SQAP)</v>
          </cell>
          <cell r="H115" t="str">
            <v>Exigences de la norme EN/AS/JISQ 9100.</v>
          </cell>
          <cell r="I115" t="str">
            <v>Certificat ou Plan d'Assurance Qualité Safran (PAQS)</v>
          </cell>
          <cell r="J115" t="str">
            <v>A</v>
          </cell>
          <cell r="K115" t="str">
            <v>A</v>
          </cell>
          <cell r="L115" t="str">
            <v>A</v>
          </cell>
          <cell r="M115" t="str">
            <v>S1, S2, S3</v>
          </cell>
          <cell r="N115" t="str">
            <v>A</v>
          </cell>
          <cell r="O115" t="str">
            <v>A</v>
          </cell>
          <cell r="P115" t="str">
            <v>A</v>
          </cell>
          <cell r="Q115" t="str">
            <v>A</v>
          </cell>
          <cell r="R115" t="str">
            <v>A</v>
          </cell>
          <cell r="S115" t="str">
            <v>A</v>
          </cell>
          <cell r="T115" t="str">
            <v>A, B, C, D, E, F</v>
          </cell>
          <cell r="U115"/>
          <cell r="V115"/>
          <cell r="W115"/>
          <cell r="X115"/>
          <cell r="Y115"/>
          <cell r="Z115"/>
          <cell r="AA115"/>
          <cell r="AB115"/>
          <cell r="AC115"/>
          <cell r="AD115"/>
          <cell r="AE115"/>
          <cell r="AF115"/>
          <cell r="AG115"/>
          <cell r="AH115" t="str">
            <v>A</v>
          </cell>
          <cell r="AI115" t="str">
            <v>A</v>
          </cell>
          <cell r="AJ115" t="str">
            <v>A</v>
          </cell>
          <cell r="AK115" t="str">
            <v>A</v>
          </cell>
          <cell r="AL115" t="str">
            <v>A</v>
          </cell>
          <cell r="AM115" t="str">
            <v>A</v>
          </cell>
          <cell r="AN115" t="str">
            <v>A</v>
          </cell>
          <cell r="AO115" t="str">
            <v>A</v>
          </cell>
          <cell r="AP115" t="str">
            <v>A</v>
          </cell>
          <cell r="AQ115" t="str">
            <v>A</v>
          </cell>
          <cell r="AR115" t="str">
            <v>A</v>
          </cell>
          <cell r="AS115" t="str">
            <v>A</v>
          </cell>
          <cell r="AT115" t="str">
            <v>A</v>
          </cell>
          <cell r="AU115" t="str">
            <v>A</v>
          </cell>
        </row>
        <row r="116">
          <cell r="C116" t="str">
            <v>7.2.1a</v>
          </cell>
          <cell r="D116" t="str">
            <v>Le Fournisseur revendeur ou distributeur doit mettre à disposition de Safran les données des fabricants, relatives aux produits objets du contrat, ainsi que leurs évolutions.</v>
          </cell>
          <cell r="E116" t="str">
            <v>The Supplier, dealer or distributor, shall provide Safran with the Manufacturer’s data relating to the products covered by the contract, as well as their evolutions.</v>
          </cell>
          <cell r="F116" t="str">
            <v>Exigences du fournisseur vers les fabricants relatives au produit, et disposition prises pour les communiquer à Safran ou PAQS</v>
          </cell>
          <cell r="G116" t="str">
            <v>Supplier's requirement toward manufacturer's of the product, and measures taken to communicate them to Safran, or PAQS</v>
          </cell>
          <cell r="H116" t="str">
            <v>Le Fournisseur revendeur ou distributeur doit mettre à disposition de Safran les données des fabricants, relatives aux produits objets du contrat, ainsi que leurs évolutions.</v>
          </cell>
          <cell r="I116" t="str">
            <v>Exigences du fournisseur vers les fabricants relatives au produit, et disposition prises pour les communiquer à Safran ou PAQS</v>
          </cell>
          <cell r="J116" t="str">
            <v>A</v>
          </cell>
          <cell r="K116" t="str">
            <v>A</v>
          </cell>
          <cell r="L116" t="str">
            <v>A</v>
          </cell>
          <cell r="M116" t="str">
            <v>S1, S2, S3</v>
          </cell>
          <cell r="N116" t="str">
            <v>NA</v>
          </cell>
          <cell r="O116" t="str">
            <v>NA</v>
          </cell>
          <cell r="P116" t="str">
            <v>A</v>
          </cell>
          <cell r="Q116" t="str">
            <v>NA</v>
          </cell>
          <cell r="R116" t="str">
            <v>A</v>
          </cell>
          <cell r="S116" t="str">
            <v>NA</v>
          </cell>
          <cell r="T116" t="str">
            <v>C, E</v>
          </cell>
          <cell r="U116"/>
          <cell r="V116"/>
          <cell r="W116"/>
          <cell r="X116"/>
          <cell r="Y116"/>
          <cell r="Z116"/>
          <cell r="AA116"/>
          <cell r="AB116"/>
          <cell r="AC116"/>
          <cell r="AD116"/>
          <cell r="AE116"/>
          <cell r="AF116"/>
          <cell r="AG116"/>
          <cell r="AH116" t="str">
            <v>A</v>
          </cell>
          <cell r="AI116" t="str">
            <v>NA</v>
          </cell>
          <cell r="AJ116" t="str">
            <v>A</v>
          </cell>
          <cell r="AK116" t="str">
            <v>A</v>
          </cell>
          <cell r="AL116" t="str">
            <v>A</v>
          </cell>
          <cell r="AM116" t="str">
            <v>A</v>
          </cell>
          <cell r="AN116" t="str">
            <v>NA</v>
          </cell>
          <cell r="AO116" t="str">
            <v>A</v>
          </cell>
          <cell r="AP116" t="str">
            <v>NA</v>
          </cell>
          <cell r="AQ116" t="str">
            <v>NA</v>
          </cell>
          <cell r="AR116" t="str">
            <v>NA</v>
          </cell>
          <cell r="AS116" t="str">
            <v>A</v>
          </cell>
          <cell r="AT116" t="str">
            <v>NA</v>
          </cell>
          <cell r="AU116" t="str">
            <v>A</v>
          </cell>
        </row>
        <row r="117">
          <cell r="C117" t="str">
            <v>7.2.1b</v>
          </cell>
          <cell r="D117" t="str">
            <v>Après évaluation du matériel (test, inspection du matériel dans le cadre d’une maintenance complète), le Fournisseur doit communiquer à Safran les travaux nécessaires à la remise en conformité du matériel et le devis correspondant, et ce dans le délai contractuel éventuel.</v>
          </cell>
          <cell r="E117" t="str">
            <v>After assessment of the material (tests, inspection as part of an eventual complete maintenance), the Supplier shall list the tasks required to upgrade the material and the relevant price quotation, within the contractual timeframe if relevant.</v>
          </cell>
          <cell r="F117" t="str">
            <v>Devis</v>
          </cell>
          <cell r="G117" t="str">
            <v>Quotations</v>
          </cell>
          <cell r="H117" t="str">
            <v>Après évaluation du matériel (test, inspection du matériel dans le cadre d’une maintenance complète), le Fournisseur doit communiquer à Safran les travaux nécessaires à la remise en conformité du matériel et le devis correspondant, et ce dans le délai contractuel éventuel.</v>
          </cell>
          <cell r="I117" t="str">
            <v>Devis</v>
          </cell>
          <cell r="J117" t="str">
            <v>A</v>
          </cell>
          <cell r="K117" t="str">
            <v>NA</v>
          </cell>
          <cell r="L117" t="str">
            <v>NA</v>
          </cell>
          <cell r="M117" t="str">
            <v>S1</v>
          </cell>
          <cell r="N117" t="str">
            <v>NA</v>
          </cell>
          <cell r="O117" t="str">
            <v>NA</v>
          </cell>
          <cell r="P117" t="str">
            <v>NA</v>
          </cell>
          <cell r="Q117" t="str">
            <v>A</v>
          </cell>
          <cell r="R117" t="str">
            <v>NA</v>
          </cell>
          <cell r="S117" t="str">
            <v>NA</v>
          </cell>
          <cell r="T117" t="str">
            <v>D</v>
          </cell>
          <cell r="U117"/>
          <cell r="V117"/>
          <cell r="W117"/>
          <cell r="X117"/>
          <cell r="Y117"/>
          <cell r="Z117"/>
          <cell r="AA117"/>
          <cell r="AB117"/>
          <cell r="AC117"/>
          <cell r="AD117"/>
          <cell r="AE117"/>
          <cell r="AF117"/>
          <cell r="AG117"/>
          <cell r="AH117" t="str">
            <v>NA</v>
          </cell>
          <cell r="AI117" t="str">
            <v>NA</v>
          </cell>
          <cell r="AJ117" t="str">
            <v>NA</v>
          </cell>
          <cell r="AK117" t="str">
            <v>NA</v>
          </cell>
          <cell r="AL117" t="str">
            <v>NA</v>
          </cell>
          <cell r="AM117" t="str">
            <v>NA</v>
          </cell>
          <cell r="AN117" t="str">
            <v>NA</v>
          </cell>
          <cell r="AO117" t="str">
            <v>NA</v>
          </cell>
          <cell r="AP117" t="str">
            <v>NA</v>
          </cell>
          <cell r="AQ117" t="str">
            <v>NA</v>
          </cell>
          <cell r="AR117" t="str">
            <v>NA</v>
          </cell>
          <cell r="AS117" t="str">
            <v>NA</v>
          </cell>
          <cell r="AT117" t="str">
            <v>NA</v>
          </cell>
          <cell r="AU117" t="str">
            <v>NA</v>
          </cell>
        </row>
        <row r="118">
          <cell r="C118" t="str">
            <v>7.2.1c</v>
          </cell>
          <cell r="D118" t="str">
            <v xml:space="preserve">Le Fournisseur doit détenir les données d’entretien à l’indice mentionné à la commande. </v>
          </cell>
          <cell r="E118" t="str">
            <v xml:space="preserve">The Supplier shall possess all maintenance data in compliance with the index mentioned in the order. </v>
          </cell>
          <cell r="F118" t="str">
            <v>Procédure de gestion des données de maintenance</v>
          </cell>
          <cell r="G118" t="str">
            <v>Maintenance data management procedure</v>
          </cell>
          <cell r="H118" t="str">
            <v xml:space="preserve">Le Fournisseur doit détenir les données d’entretien à l’indice mentionné à la commande. </v>
          </cell>
          <cell r="I118" t="str">
            <v>Procédure de gestion des données de maintenance</v>
          </cell>
          <cell r="J118" t="str">
            <v>A</v>
          </cell>
          <cell r="K118" t="str">
            <v>NA</v>
          </cell>
          <cell r="L118" t="str">
            <v>NA</v>
          </cell>
          <cell r="M118" t="str">
            <v>S1</v>
          </cell>
          <cell r="N118" t="str">
            <v>NA</v>
          </cell>
          <cell r="O118" t="str">
            <v>NA</v>
          </cell>
          <cell r="P118" t="str">
            <v>NA</v>
          </cell>
          <cell r="Q118" t="str">
            <v>A</v>
          </cell>
          <cell r="R118" t="str">
            <v>NA</v>
          </cell>
          <cell r="S118" t="str">
            <v>NA</v>
          </cell>
          <cell r="T118" t="str">
            <v>D</v>
          </cell>
          <cell r="U118"/>
          <cell r="V118"/>
          <cell r="W118"/>
          <cell r="X118"/>
          <cell r="Y118"/>
          <cell r="Z118"/>
          <cell r="AA118"/>
          <cell r="AB118"/>
          <cell r="AC118"/>
          <cell r="AD118"/>
          <cell r="AE118"/>
          <cell r="AF118"/>
          <cell r="AG118"/>
          <cell r="AH118" t="str">
            <v>NA</v>
          </cell>
          <cell r="AI118" t="str">
            <v>NA</v>
          </cell>
          <cell r="AJ118" t="str">
            <v>NA</v>
          </cell>
          <cell r="AK118" t="str">
            <v>NA</v>
          </cell>
          <cell r="AL118" t="str">
            <v>NA</v>
          </cell>
          <cell r="AM118" t="str">
            <v>NA</v>
          </cell>
          <cell r="AN118" t="str">
            <v>NA</v>
          </cell>
          <cell r="AO118" t="str">
            <v>NA</v>
          </cell>
          <cell r="AP118" t="str">
            <v>NA</v>
          </cell>
          <cell r="AQ118" t="str">
            <v>NA</v>
          </cell>
          <cell r="AR118" t="str">
            <v>NA</v>
          </cell>
          <cell r="AS118" t="str">
            <v>NA</v>
          </cell>
          <cell r="AT118" t="str">
            <v>NA</v>
          </cell>
          <cell r="AU118" t="str">
            <v>NA</v>
          </cell>
        </row>
        <row r="119">
          <cell r="C119" t="str">
            <v>7.2.2.</v>
          </cell>
          <cell r="D119" t="str">
            <v>Revue des exigences relatives au produit</v>
          </cell>
          <cell r="E119" t="str">
            <v>Review of Requirements Related to the Product</v>
          </cell>
          <cell r="F119"/>
          <cell r="G119"/>
          <cell r="H119" t="str">
            <v>7.2.2. Revue des exigences relatives au produit</v>
          </cell>
          <cell r="I119" t="str">
            <v/>
          </cell>
          <cell r="J119"/>
          <cell r="K119"/>
          <cell r="L119"/>
          <cell r="M119"/>
          <cell r="N119"/>
          <cell r="O119"/>
          <cell r="P119"/>
          <cell r="Q119"/>
          <cell r="R119"/>
          <cell r="S119"/>
          <cell r="T119"/>
          <cell r="U119"/>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row>
        <row r="120">
          <cell r="C120" t="str">
            <v>7.2.2</v>
          </cell>
          <cell r="D120" t="str">
            <v>Exigences de la norme EN/AS/JISQ 9100.</v>
          </cell>
          <cell r="E120" t="str">
            <v>Requirements from the EN/AS/JISQ 9100 Standard.</v>
          </cell>
          <cell r="F120" t="str">
            <v>Certificat ou Plan d'Assurance Qualité Safran (PAQS)</v>
          </cell>
          <cell r="G120" t="str">
            <v>Certificate or Safran Quality Assurance Plan (PAQS/SQAP)</v>
          </cell>
          <cell r="H120" t="str">
            <v>Exigences de la norme EN/AS/JISQ 9100.</v>
          </cell>
          <cell r="I120" t="str">
            <v>Certificat ou Plan d'Assurance Qualité Safran (PAQS)</v>
          </cell>
          <cell r="J120" t="str">
            <v>A</v>
          </cell>
          <cell r="K120" t="str">
            <v>A</v>
          </cell>
          <cell r="L120" t="str">
            <v>A</v>
          </cell>
          <cell r="M120" t="str">
            <v>S1, S2, S3</v>
          </cell>
          <cell r="N120" t="str">
            <v>A</v>
          </cell>
          <cell r="O120" t="str">
            <v>A</v>
          </cell>
          <cell r="P120" t="str">
            <v>A</v>
          </cell>
          <cell r="Q120" t="str">
            <v>A</v>
          </cell>
          <cell r="R120" t="str">
            <v>A</v>
          </cell>
          <cell r="S120" t="str">
            <v>A</v>
          </cell>
          <cell r="T120" t="str">
            <v>A, B, C, D, E, F</v>
          </cell>
          <cell r="U120"/>
          <cell r="V120"/>
          <cell r="W120"/>
          <cell r="X120"/>
          <cell r="Y120"/>
          <cell r="Z120"/>
          <cell r="AA120"/>
          <cell r="AB120"/>
          <cell r="AC120"/>
          <cell r="AD120"/>
          <cell r="AE120"/>
          <cell r="AF120"/>
          <cell r="AG120"/>
          <cell r="AH120" t="str">
            <v>A</v>
          </cell>
          <cell r="AI120" t="str">
            <v>A</v>
          </cell>
          <cell r="AJ120" t="str">
            <v>A</v>
          </cell>
          <cell r="AK120" t="str">
            <v>A</v>
          </cell>
          <cell r="AL120" t="str">
            <v>A</v>
          </cell>
          <cell r="AM120" t="str">
            <v>A</v>
          </cell>
          <cell r="AN120" t="str">
            <v>A</v>
          </cell>
          <cell r="AO120" t="str">
            <v>A</v>
          </cell>
          <cell r="AP120" t="str">
            <v>A</v>
          </cell>
          <cell r="AQ120" t="str">
            <v>A</v>
          </cell>
          <cell r="AR120" t="str">
            <v>A</v>
          </cell>
          <cell r="AS120" t="str">
            <v>A</v>
          </cell>
          <cell r="AT120" t="str">
            <v>A</v>
          </cell>
          <cell r="AU120" t="str">
            <v>A</v>
          </cell>
        </row>
        <row r="121">
          <cell r="C121" t="str">
            <v>7.2.3.</v>
          </cell>
          <cell r="D121" t="str">
            <v>Communication avec les clients</v>
          </cell>
          <cell r="E121" t="str">
            <v>Customer Communication</v>
          </cell>
          <cell r="F121"/>
          <cell r="G121"/>
          <cell r="H121" t="str">
            <v>7.2.3. Communication avec les clients</v>
          </cell>
          <cell r="I121" t="str">
            <v/>
          </cell>
          <cell r="J121"/>
          <cell r="K121"/>
          <cell r="L121"/>
          <cell r="M121"/>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row>
        <row r="122">
          <cell r="C122" t="str">
            <v>7.2.3</v>
          </cell>
          <cell r="D122" t="str">
            <v>Exigences de la norme EN/AS/JISQ 9100.</v>
          </cell>
          <cell r="E122" t="str">
            <v>Requirements from the EN/AS/JISQ 9100 Standard.</v>
          </cell>
          <cell r="F122" t="str">
            <v>Certificat ou Plan d'Assurance Qualité Safran (PAQS)</v>
          </cell>
          <cell r="G122" t="str">
            <v>Certificate or Safran Quality Assurance Plan (PAQS/SQAP)</v>
          </cell>
          <cell r="H122" t="str">
            <v>Exigences de la norme EN/AS/JISQ 9100.</v>
          </cell>
          <cell r="I122" t="str">
            <v>Certificat ou Plan d'Assurance Qualité Safran (PAQS)</v>
          </cell>
          <cell r="J122" t="str">
            <v>A</v>
          </cell>
          <cell r="K122" t="str">
            <v>A</v>
          </cell>
          <cell r="L122" t="str">
            <v>A</v>
          </cell>
          <cell r="M122" t="str">
            <v>S1, S2, S3</v>
          </cell>
          <cell r="N122" t="str">
            <v>A</v>
          </cell>
          <cell r="O122" t="str">
            <v>A</v>
          </cell>
          <cell r="P122" t="str">
            <v>A</v>
          </cell>
          <cell r="Q122" t="str">
            <v>A</v>
          </cell>
          <cell r="R122" t="str">
            <v>A</v>
          </cell>
          <cell r="S122" t="str">
            <v>A</v>
          </cell>
          <cell r="T122" t="str">
            <v>A, B, C, D, E, F</v>
          </cell>
          <cell r="U122"/>
          <cell r="V122"/>
          <cell r="W122"/>
          <cell r="X122"/>
          <cell r="Y122"/>
          <cell r="Z122"/>
          <cell r="AA122"/>
          <cell r="AB122"/>
          <cell r="AC122"/>
          <cell r="AD122"/>
          <cell r="AE122"/>
          <cell r="AF122"/>
          <cell r="AG122"/>
          <cell r="AH122" t="str">
            <v>A</v>
          </cell>
          <cell r="AI122" t="str">
            <v>A</v>
          </cell>
          <cell r="AJ122" t="str">
            <v>A</v>
          </cell>
          <cell r="AK122" t="str">
            <v>A</v>
          </cell>
          <cell r="AL122" t="str">
            <v>A</v>
          </cell>
          <cell r="AM122" t="str">
            <v>A</v>
          </cell>
          <cell r="AN122" t="str">
            <v>A</v>
          </cell>
          <cell r="AO122" t="str">
            <v>A</v>
          </cell>
          <cell r="AP122" t="str">
            <v>A</v>
          </cell>
          <cell r="AQ122" t="str">
            <v>A</v>
          </cell>
          <cell r="AR122" t="str">
            <v>A</v>
          </cell>
          <cell r="AS122" t="str">
            <v>A</v>
          </cell>
          <cell r="AT122" t="str">
            <v>A</v>
          </cell>
          <cell r="AU122" t="str">
            <v>A</v>
          </cell>
        </row>
        <row r="123">
          <cell r="C123" t="str">
            <v>7.3.</v>
          </cell>
          <cell r="D123" t="str">
            <v>Conception et développement</v>
          </cell>
          <cell r="E123" t="str">
            <v>Design and Development</v>
          </cell>
          <cell r="F123"/>
          <cell r="G123"/>
          <cell r="H123" t="str">
            <v>7.3. Conception et développement</v>
          </cell>
          <cell r="I123" t="str">
            <v/>
          </cell>
          <cell r="J123"/>
          <cell r="K123"/>
          <cell r="L123"/>
          <cell r="M123"/>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row>
        <row r="124">
          <cell r="C124" t="str">
            <v>7.3a</v>
          </cell>
          <cell r="D124" t="str">
            <v>Le Fournisseur doit :
• assurer la déclinaison et la traçabilité entre les exigences de la spécification technique de besoin Safran et les  spécifications techniques de son produit, 
• assurer la gestion des données de validation et de vérification de ces exigences.</v>
          </cell>
          <cell r="E124" t="str">
            <v>The Supplier shall:
• decline and trace the Safran technical specifications requirement transfer into the technical specifications of their product, 
• manage the data validation and verification of these requirements.</v>
          </cell>
          <cell r="F124" t="str">
            <v>Procesus de gestion des exigences, et/ou outil de gestion de l’ingéniérie système</v>
          </cell>
          <cell r="G124" t="str">
            <v>Requirements management procedure and/or Engineering system tool</v>
          </cell>
          <cell r="H124" t="str">
            <v>Le Fournisseur doit :
• assurer la déclinaison et la traçabilité entre les exigences de la spécification technique de besoin Safran et les  spécifications techniques de son produit, 
• assurer la gestion des données de validation et de vérification de ces exigences.</v>
          </cell>
          <cell r="I124" t="str">
            <v>Procesus de gestion des exigences, et/ou outil de gestion de l’ingéniérie système</v>
          </cell>
          <cell r="J124" t="str">
            <v>A</v>
          </cell>
          <cell r="K124" t="str">
            <v>NA</v>
          </cell>
          <cell r="L124" t="str">
            <v>NA</v>
          </cell>
          <cell r="M124" t="str">
            <v>S1</v>
          </cell>
          <cell r="N124" t="str">
            <v>NA</v>
          </cell>
          <cell r="O124" t="str">
            <v>A</v>
          </cell>
          <cell r="P124" t="str">
            <v>NA</v>
          </cell>
          <cell r="Q124" t="str">
            <v>NA</v>
          </cell>
          <cell r="R124" t="str">
            <v>NA</v>
          </cell>
          <cell r="S124" t="str">
            <v>NA</v>
          </cell>
          <cell r="T124" t="str">
            <v>B</v>
          </cell>
          <cell r="U124"/>
          <cell r="V124"/>
          <cell r="W124"/>
          <cell r="X124"/>
          <cell r="Y124"/>
          <cell r="Z124"/>
          <cell r="AA124"/>
          <cell r="AB124"/>
          <cell r="AC124"/>
          <cell r="AD124"/>
          <cell r="AE124"/>
          <cell r="AF124"/>
          <cell r="AG124"/>
          <cell r="AH124" t="str">
            <v>NA</v>
          </cell>
          <cell r="AI124" t="str">
            <v>NA</v>
          </cell>
          <cell r="AJ124" t="str">
            <v>NA</v>
          </cell>
          <cell r="AK124" t="str">
            <v>NA</v>
          </cell>
          <cell r="AL124" t="str">
            <v>NA</v>
          </cell>
          <cell r="AM124" t="str">
            <v>NA</v>
          </cell>
          <cell r="AN124" t="str">
            <v>NA</v>
          </cell>
          <cell r="AO124" t="str">
            <v>NA</v>
          </cell>
          <cell r="AP124" t="str">
            <v>NA</v>
          </cell>
          <cell r="AQ124" t="str">
            <v>NA</v>
          </cell>
          <cell r="AR124" t="str">
            <v>NA</v>
          </cell>
          <cell r="AS124" t="str">
            <v>NA</v>
          </cell>
          <cell r="AT124" t="str">
            <v>NA</v>
          </cell>
          <cell r="AU124" t="str">
            <v>NA</v>
          </cell>
        </row>
        <row r="125">
          <cell r="C125" t="str">
            <v>7.3.1.</v>
          </cell>
          <cell r="D125" t="str">
            <v>Planification de la conception et du développement</v>
          </cell>
          <cell r="E125" t="str">
            <v>Design and Development Planning</v>
          </cell>
          <cell r="F125"/>
          <cell r="G125"/>
          <cell r="H125" t="str">
            <v>7.3.1. Planification de la conception et du développement</v>
          </cell>
          <cell r="I125" t="str">
            <v/>
          </cell>
          <cell r="J125"/>
          <cell r="K125"/>
          <cell r="L125"/>
          <cell r="M125"/>
          <cell r="N125"/>
          <cell r="O125"/>
          <cell r="P125"/>
          <cell r="Q125"/>
          <cell r="R125"/>
          <cell r="S125"/>
          <cell r="T125"/>
          <cell r="U125"/>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row>
        <row r="126">
          <cell r="C126" t="str">
            <v>7.3.1</v>
          </cell>
          <cell r="D126" t="str">
            <v>Exigences de la norme EN/AS/JISQ 9100.</v>
          </cell>
          <cell r="E126" t="str">
            <v>Requirements from the EN/AS/JISQ 9100 Standard.</v>
          </cell>
          <cell r="F126" t="str">
            <v>Certificat ou Plan d'Assurance Qualité Safran (PAQS)</v>
          </cell>
          <cell r="G126" t="str">
            <v>Certificate or Safran Quality Assurance Plan (PAQS/SQAP)</v>
          </cell>
          <cell r="H126" t="str">
            <v>Exigences de la norme EN/AS/JISQ 9100.</v>
          </cell>
          <cell r="I126" t="str">
            <v>Certificat ou Plan d'Assurance Qualité Safran (PAQS)</v>
          </cell>
          <cell r="J126" t="str">
            <v>A</v>
          </cell>
          <cell r="K126" t="str">
            <v>A</v>
          </cell>
          <cell r="L126" t="str">
            <v>A</v>
          </cell>
          <cell r="M126" t="str">
            <v>S1, S2, S3</v>
          </cell>
          <cell r="N126" t="str">
            <v>A</v>
          </cell>
          <cell r="O126" t="str">
            <v>A</v>
          </cell>
          <cell r="P126" t="str">
            <v>A</v>
          </cell>
          <cell r="Q126" t="str">
            <v>A</v>
          </cell>
          <cell r="R126" t="str">
            <v>A</v>
          </cell>
          <cell r="S126" t="str">
            <v>A</v>
          </cell>
          <cell r="T126" t="str">
            <v>A, B, C, D, E, F</v>
          </cell>
          <cell r="U126"/>
          <cell r="V126"/>
          <cell r="W126"/>
          <cell r="X126"/>
          <cell r="Y126"/>
          <cell r="Z126"/>
          <cell r="AA126"/>
          <cell r="AB126"/>
          <cell r="AC126"/>
          <cell r="AD126"/>
          <cell r="AE126"/>
          <cell r="AF126"/>
          <cell r="AG126"/>
          <cell r="AH126" t="str">
            <v>A</v>
          </cell>
          <cell r="AI126" t="str">
            <v>A</v>
          </cell>
          <cell r="AJ126" t="str">
            <v>A</v>
          </cell>
          <cell r="AK126" t="str">
            <v>A</v>
          </cell>
          <cell r="AL126" t="str">
            <v>A</v>
          </cell>
          <cell r="AM126" t="str">
            <v>A</v>
          </cell>
          <cell r="AN126" t="str">
            <v>A</v>
          </cell>
          <cell r="AO126" t="str">
            <v>A</v>
          </cell>
          <cell r="AP126" t="str">
            <v>A</v>
          </cell>
          <cell r="AQ126" t="str">
            <v>A</v>
          </cell>
          <cell r="AR126" t="str">
            <v>A</v>
          </cell>
          <cell r="AS126" t="str">
            <v>A</v>
          </cell>
          <cell r="AT126" t="str">
            <v>A</v>
          </cell>
          <cell r="AU126" t="str">
            <v>A</v>
          </cell>
        </row>
        <row r="127">
          <cell r="C127" t="str">
            <v>7.3.2.</v>
          </cell>
          <cell r="D127" t="str">
            <v>Eléments d'entrée de la conception et développement</v>
          </cell>
          <cell r="E127" t="str">
            <v>Design and Development Inputs</v>
          </cell>
          <cell r="F127"/>
          <cell r="G127"/>
          <cell r="H127" t="str">
            <v>7.3.2. Eléments d'entrée de la conception et développement</v>
          </cell>
          <cell r="I127" t="str">
            <v/>
          </cell>
          <cell r="J127"/>
          <cell r="K127"/>
          <cell r="L127"/>
          <cell r="M127"/>
          <cell r="N127"/>
          <cell r="O127"/>
          <cell r="P127"/>
          <cell r="Q127"/>
          <cell r="R127"/>
          <cell r="S127"/>
          <cell r="T127"/>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row>
        <row r="128">
          <cell r="C128" t="str">
            <v>7.3.2</v>
          </cell>
          <cell r="D128" t="str">
            <v>Exigences de la norme EN/AS/JISQ 9100.</v>
          </cell>
          <cell r="E128" t="str">
            <v>Requirements from the EN/AS/JISQ 9100 Standard.</v>
          </cell>
          <cell r="F128" t="str">
            <v>Certificat ou Plan d'Assurance Qualité Safran (PAQS)</v>
          </cell>
          <cell r="G128" t="str">
            <v>Certificate or Safran Quality Assurance Plan (PAQS/SQAP)</v>
          </cell>
          <cell r="H128" t="str">
            <v>Exigences de la norme EN/AS/JISQ 9100.</v>
          </cell>
          <cell r="I128" t="str">
            <v>Certificat ou Plan d'Assurance Qualité Safran (PAQS)</v>
          </cell>
          <cell r="J128" t="str">
            <v>A</v>
          </cell>
          <cell r="K128" t="str">
            <v>A</v>
          </cell>
          <cell r="L128" t="str">
            <v>A</v>
          </cell>
          <cell r="M128" t="str">
            <v>S1, S2, S3</v>
          </cell>
          <cell r="N128" t="str">
            <v>A</v>
          </cell>
          <cell r="O128" t="str">
            <v>A</v>
          </cell>
          <cell r="P128" t="str">
            <v>A</v>
          </cell>
          <cell r="Q128" t="str">
            <v>A</v>
          </cell>
          <cell r="R128" t="str">
            <v>A</v>
          </cell>
          <cell r="S128" t="str">
            <v>A</v>
          </cell>
          <cell r="T128" t="str">
            <v>A, B, C, D, E, F</v>
          </cell>
          <cell r="U128"/>
          <cell r="V128"/>
          <cell r="W128"/>
          <cell r="X128"/>
          <cell r="Y128"/>
          <cell r="Z128"/>
          <cell r="AA128"/>
          <cell r="AB128"/>
          <cell r="AC128"/>
          <cell r="AD128"/>
          <cell r="AE128"/>
          <cell r="AF128"/>
          <cell r="AG128"/>
          <cell r="AH128" t="str">
            <v>A</v>
          </cell>
          <cell r="AI128" t="str">
            <v>A</v>
          </cell>
          <cell r="AJ128" t="str">
            <v>A</v>
          </cell>
          <cell r="AK128" t="str">
            <v>A</v>
          </cell>
          <cell r="AL128" t="str">
            <v>A</v>
          </cell>
          <cell r="AM128" t="str">
            <v>A</v>
          </cell>
          <cell r="AN128" t="str">
            <v>A</v>
          </cell>
          <cell r="AO128" t="str">
            <v>A</v>
          </cell>
          <cell r="AP128" t="str">
            <v>A</v>
          </cell>
          <cell r="AQ128" t="str">
            <v>A</v>
          </cell>
          <cell r="AR128" t="str">
            <v>A</v>
          </cell>
          <cell r="AS128" t="str">
            <v>A</v>
          </cell>
          <cell r="AT128" t="str">
            <v>A</v>
          </cell>
          <cell r="AU128" t="str">
            <v>A</v>
          </cell>
        </row>
        <row r="129">
          <cell r="C129" t="str">
            <v>7.3.3.</v>
          </cell>
          <cell r="D129" t="str">
            <v>Eléments de sortie de la conception et développement</v>
          </cell>
          <cell r="E129" t="str">
            <v>Design and Development Outputs</v>
          </cell>
          <cell r="F129"/>
          <cell r="G129"/>
          <cell r="H129" t="str">
            <v>7.3.3. Eléments de sortie de la conception et développement</v>
          </cell>
          <cell r="I129" t="str">
            <v/>
          </cell>
          <cell r="J129"/>
          <cell r="K129"/>
          <cell r="L129"/>
          <cell r="M129"/>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row>
        <row r="130">
          <cell r="C130" t="str">
            <v>7.3.3</v>
          </cell>
          <cell r="D130" t="str">
            <v>Exigences de la norme EN/AS/JISQ 9100.</v>
          </cell>
          <cell r="E130" t="str">
            <v>Requirements from the EN/AS/JISQ 9100 Standard.</v>
          </cell>
          <cell r="F130" t="str">
            <v>Certificat ou Plan d'Assurance Qualité Safran (PAQS)</v>
          </cell>
          <cell r="G130" t="str">
            <v>Certificate or Safran Quality Assurance Plan (PAQS/SQAP)</v>
          </cell>
          <cell r="H130" t="str">
            <v>Exigences de la norme EN/AS/JISQ 9100.</v>
          </cell>
          <cell r="I130" t="str">
            <v>Certificat ou Plan d'Assurance Qualité Safran (PAQS)</v>
          </cell>
          <cell r="J130" t="str">
            <v>A</v>
          </cell>
          <cell r="K130" t="str">
            <v>A</v>
          </cell>
          <cell r="L130" t="str">
            <v>A</v>
          </cell>
          <cell r="M130" t="str">
            <v>S1, S2, S3</v>
          </cell>
          <cell r="N130" t="str">
            <v>A</v>
          </cell>
          <cell r="O130" t="str">
            <v>A</v>
          </cell>
          <cell r="P130" t="str">
            <v>A</v>
          </cell>
          <cell r="Q130" t="str">
            <v>A</v>
          </cell>
          <cell r="R130" t="str">
            <v>A</v>
          </cell>
          <cell r="S130" t="str">
            <v>A</v>
          </cell>
          <cell r="T130" t="str">
            <v>A, B, C, D, E, F</v>
          </cell>
          <cell r="U130"/>
          <cell r="V130"/>
          <cell r="W130"/>
          <cell r="X130"/>
          <cell r="Y130"/>
          <cell r="Z130"/>
          <cell r="AA130"/>
          <cell r="AB130"/>
          <cell r="AC130"/>
          <cell r="AD130"/>
          <cell r="AE130"/>
          <cell r="AF130"/>
          <cell r="AG130"/>
          <cell r="AH130" t="str">
            <v>A</v>
          </cell>
          <cell r="AI130" t="str">
            <v>A</v>
          </cell>
          <cell r="AJ130" t="str">
            <v>A</v>
          </cell>
          <cell r="AK130" t="str">
            <v>A</v>
          </cell>
          <cell r="AL130" t="str">
            <v>A</v>
          </cell>
          <cell r="AM130" t="str">
            <v>A</v>
          </cell>
          <cell r="AN130" t="str">
            <v>A</v>
          </cell>
          <cell r="AO130" t="str">
            <v>A</v>
          </cell>
          <cell r="AP130" t="str">
            <v>A</v>
          </cell>
          <cell r="AQ130" t="str">
            <v>A</v>
          </cell>
          <cell r="AR130" t="str">
            <v>A</v>
          </cell>
          <cell r="AS130" t="str">
            <v>A</v>
          </cell>
          <cell r="AT130" t="str">
            <v>A</v>
          </cell>
          <cell r="AU130" t="str">
            <v>A</v>
          </cell>
        </row>
        <row r="131">
          <cell r="C131" t="str">
            <v>7.3.3a</v>
          </cell>
          <cell r="D131" t="str">
            <v>Le Fournisseur doit établir : 
• une AMDEC produit ou,
• une analyse de risque.</v>
          </cell>
          <cell r="E131" t="str">
            <v>The Supplier shall establish: 
• a product FMECA or, 
• a risk analysis.</v>
          </cell>
          <cell r="F131" t="str">
            <v>Processus de conception et de développement précisant les dispositions relatives aux AMDEC et aux analyses de risques, ou PAQS</v>
          </cell>
          <cell r="G131" t="str">
            <v>Product design and development process, precising AMDEC and risks analysis, or PAQS</v>
          </cell>
          <cell r="H131" t="str">
            <v>Le Fournisseur doit établir : 
• une AMDEC produit ou,
• une analyse de risque.</v>
          </cell>
          <cell r="I131" t="str">
            <v>Processus de conception et de développement précisant les dispositions relatives aux AMDEC et aux analyses de risques, ou PAQS</v>
          </cell>
          <cell r="J131" t="str">
            <v>A</v>
          </cell>
          <cell r="K131" t="str">
            <v>A</v>
          </cell>
          <cell r="L131" t="str">
            <v>NA</v>
          </cell>
          <cell r="M131" t="str">
            <v>S1, S2</v>
          </cell>
          <cell r="N131" t="str">
            <v>NA</v>
          </cell>
          <cell r="O131" t="str">
            <v>A</v>
          </cell>
          <cell r="P131" t="str">
            <v>NA</v>
          </cell>
          <cell r="Q131" t="str">
            <v>NA</v>
          </cell>
          <cell r="R131" t="str">
            <v>NA</v>
          </cell>
          <cell r="S131" t="str">
            <v>NA</v>
          </cell>
          <cell r="T131" t="str">
            <v>B</v>
          </cell>
          <cell r="U131"/>
          <cell r="V131"/>
          <cell r="W131"/>
          <cell r="X131"/>
          <cell r="Y131"/>
          <cell r="Z131"/>
          <cell r="AA131"/>
          <cell r="AB131"/>
          <cell r="AC131"/>
          <cell r="AD131"/>
          <cell r="AE131"/>
          <cell r="AF131"/>
          <cell r="AG131"/>
          <cell r="AH131" t="str">
            <v>NA</v>
          </cell>
          <cell r="AI131" t="str">
            <v>NA</v>
          </cell>
          <cell r="AJ131" t="str">
            <v>NA</v>
          </cell>
          <cell r="AK131" t="str">
            <v>NA</v>
          </cell>
          <cell r="AL131" t="str">
            <v>NA</v>
          </cell>
          <cell r="AM131" t="str">
            <v>NA</v>
          </cell>
          <cell r="AN131" t="str">
            <v>NA</v>
          </cell>
          <cell r="AO131" t="str">
            <v>NA</v>
          </cell>
          <cell r="AP131" t="str">
            <v>NA</v>
          </cell>
          <cell r="AQ131" t="str">
            <v>NA</v>
          </cell>
          <cell r="AR131" t="str">
            <v>NA</v>
          </cell>
          <cell r="AS131" t="str">
            <v>NA</v>
          </cell>
          <cell r="AT131" t="str">
            <v>NA</v>
          </cell>
          <cell r="AU131" t="str">
            <v>NA</v>
          </cell>
        </row>
        <row r="132">
          <cell r="C132" t="str">
            <v>7.3.4.</v>
          </cell>
          <cell r="D132" t="str">
            <v>Revue de la conception et développement</v>
          </cell>
          <cell r="E132" t="str">
            <v>Design and Development Review</v>
          </cell>
          <cell r="F132"/>
          <cell r="G132"/>
          <cell r="H132" t="str">
            <v>7.3.4. Revue de la conception et développement</v>
          </cell>
          <cell r="I132" t="str">
            <v/>
          </cell>
          <cell r="J132"/>
          <cell r="K132"/>
          <cell r="L132"/>
          <cell r="M132"/>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row>
        <row r="133">
          <cell r="C133" t="str">
            <v>7.3.4</v>
          </cell>
          <cell r="D133" t="str">
            <v>Exigences de la norme EN/AS/JISQ 9100.</v>
          </cell>
          <cell r="E133" t="str">
            <v>Requirements from the EN/AS/JISQ 9100 Standard.</v>
          </cell>
          <cell r="F133" t="str">
            <v>Certificat ou Plan d'Assurance Qualité Safran (PAQS)</v>
          </cell>
          <cell r="G133" t="str">
            <v>Certificate or Safran Quality Assurance Plan (PAQS/SQAP)</v>
          </cell>
          <cell r="H133" t="str">
            <v>Exigences de la norme EN/AS/JISQ 9100.</v>
          </cell>
          <cell r="I133" t="str">
            <v>Certificat ou Plan d'Assurance Qualité Safran (PAQS)</v>
          </cell>
          <cell r="J133" t="str">
            <v>A</v>
          </cell>
          <cell r="K133" t="str">
            <v>A</v>
          </cell>
          <cell r="L133" t="str">
            <v>A</v>
          </cell>
          <cell r="M133" t="str">
            <v>S1, S2, S3</v>
          </cell>
          <cell r="N133" t="str">
            <v>A</v>
          </cell>
          <cell r="O133" t="str">
            <v>A</v>
          </cell>
          <cell r="P133" t="str">
            <v>A</v>
          </cell>
          <cell r="Q133" t="str">
            <v>A</v>
          </cell>
          <cell r="R133" t="str">
            <v>A</v>
          </cell>
          <cell r="S133" t="str">
            <v>A</v>
          </cell>
          <cell r="T133" t="str">
            <v>A, B, C, D, E, F</v>
          </cell>
          <cell r="U133"/>
          <cell r="V133"/>
          <cell r="W133"/>
          <cell r="X133"/>
          <cell r="Y133"/>
          <cell r="Z133"/>
          <cell r="AA133"/>
          <cell r="AB133"/>
          <cell r="AC133"/>
          <cell r="AD133"/>
          <cell r="AE133"/>
          <cell r="AF133"/>
          <cell r="AG133"/>
          <cell r="AH133" t="str">
            <v>A</v>
          </cell>
          <cell r="AI133" t="str">
            <v>A</v>
          </cell>
          <cell r="AJ133" t="str">
            <v>A</v>
          </cell>
          <cell r="AK133" t="str">
            <v>A</v>
          </cell>
          <cell r="AL133" t="str">
            <v>A</v>
          </cell>
          <cell r="AM133" t="str">
            <v>A</v>
          </cell>
          <cell r="AN133" t="str">
            <v>A</v>
          </cell>
          <cell r="AO133" t="str">
            <v>A</v>
          </cell>
          <cell r="AP133" t="str">
            <v>A</v>
          </cell>
          <cell r="AQ133" t="str">
            <v>A</v>
          </cell>
          <cell r="AR133" t="str">
            <v>A</v>
          </cell>
          <cell r="AS133" t="str">
            <v>A</v>
          </cell>
          <cell r="AT133" t="str">
            <v>A</v>
          </cell>
          <cell r="AU133" t="str">
            <v>A</v>
          </cell>
        </row>
        <row r="134">
          <cell r="C134" t="str">
            <v>7.3.5.</v>
          </cell>
          <cell r="D134" t="str">
            <v>Vérification de la conception et développement</v>
          </cell>
          <cell r="E134" t="str">
            <v>Design and Development Verification</v>
          </cell>
          <cell r="F134"/>
          <cell r="G134"/>
          <cell r="H134" t="str">
            <v>7.3.5. Vérification de la conception et développement</v>
          </cell>
          <cell r="I134" t="str">
            <v/>
          </cell>
          <cell r="J134"/>
          <cell r="K134"/>
          <cell r="L134"/>
          <cell r="M134"/>
          <cell r="N134"/>
          <cell r="O134"/>
          <cell r="P134"/>
          <cell r="Q134"/>
          <cell r="R134"/>
          <cell r="S134"/>
          <cell r="T134"/>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row>
        <row r="135">
          <cell r="C135" t="str">
            <v>7.3.5</v>
          </cell>
          <cell r="D135" t="str">
            <v>Exigences de la norme EN/AS/JISQ 9100.</v>
          </cell>
          <cell r="E135" t="str">
            <v>Requirements from the EN/AS/JISQ 9100 Standard.</v>
          </cell>
          <cell r="F135" t="str">
            <v>Certificat ou Plan d'Assurance Qualité Safran (PAQS)</v>
          </cell>
          <cell r="G135" t="str">
            <v>Certificate or Safran Quality Assurance Plan (PAQS/SQAP)</v>
          </cell>
          <cell r="H135" t="str">
            <v>Exigences de la norme EN/AS/JISQ 9100.</v>
          </cell>
          <cell r="I135" t="str">
            <v>Certificat ou Plan d'Assurance Qualité Safran (PAQS)</v>
          </cell>
          <cell r="J135" t="str">
            <v>A</v>
          </cell>
          <cell r="K135" t="str">
            <v>A</v>
          </cell>
          <cell r="L135" t="str">
            <v>A</v>
          </cell>
          <cell r="M135" t="str">
            <v>S1, S2, S3</v>
          </cell>
          <cell r="N135" t="str">
            <v>A</v>
          </cell>
          <cell r="O135" t="str">
            <v>A</v>
          </cell>
          <cell r="P135" t="str">
            <v>A</v>
          </cell>
          <cell r="Q135" t="str">
            <v>A</v>
          </cell>
          <cell r="R135" t="str">
            <v>A</v>
          </cell>
          <cell r="S135" t="str">
            <v>A</v>
          </cell>
          <cell r="T135" t="str">
            <v>A, B, C, D, E, F</v>
          </cell>
          <cell r="U135"/>
          <cell r="V135"/>
          <cell r="W135"/>
          <cell r="X135"/>
          <cell r="Y135"/>
          <cell r="Z135"/>
          <cell r="AA135"/>
          <cell r="AB135"/>
          <cell r="AC135"/>
          <cell r="AD135"/>
          <cell r="AE135"/>
          <cell r="AF135"/>
          <cell r="AG135"/>
          <cell r="AH135" t="str">
            <v>A</v>
          </cell>
          <cell r="AI135" t="str">
            <v>A</v>
          </cell>
          <cell r="AJ135" t="str">
            <v>A</v>
          </cell>
          <cell r="AK135" t="str">
            <v>A</v>
          </cell>
          <cell r="AL135" t="str">
            <v>A</v>
          </cell>
          <cell r="AM135" t="str">
            <v>A</v>
          </cell>
          <cell r="AN135" t="str">
            <v>A</v>
          </cell>
          <cell r="AO135" t="str">
            <v>A</v>
          </cell>
          <cell r="AP135" t="str">
            <v>A</v>
          </cell>
          <cell r="AQ135" t="str">
            <v>A</v>
          </cell>
          <cell r="AR135" t="str">
            <v>A</v>
          </cell>
          <cell r="AS135" t="str">
            <v>A</v>
          </cell>
          <cell r="AT135" t="str">
            <v>A</v>
          </cell>
          <cell r="AU135" t="str">
            <v>A</v>
          </cell>
        </row>
        <row r="136">
          <cell r="C136" t="str">
            <v>7.3.6.</v>
          </cell>
          <cell r="D136" t="str">
            <v>Validation de la conception et développement</v>
          </cell>
          <cell r="E136" t="str">
            <v>Design and Development Validation</v>
          </cell>
          <cell r="F136"/>
          <cell r="G136"/>
          <cell r="H136" t="str">
            <v>7.3.6. Validation de la conception et développement</v>
          </cell>
          <cell r="I136" t="str">
            <v/>
          </cell>
          <cell r="J136"/>
          <cell r="K136"/>
          <cell r="L136"/>
          <cell r="M136"/>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row>
        <row r="137">
          <cell r="C137" t="str">
            <v>7.3.6</v>
          </cell>
          <cell r="D137" t="str">
            <v>Exigences de la norme EN/AS/JISQ 9100.</v>
          </cell>
          <cell r="E137" t="str">
            <v>Requirements from the EN/AS/JISQ 9100 Standard.</v>
          </cell>
          <cell r="F137" t="str">
            <v>Certificat ou Plan d'Assurance Qualité Safran (PAQS)</v>
          </cell>
          <cell r="G137" t="str">
            <v>Certificate or Safran Quality Assurance Plan (PAQS/SQAP)</v>
          </cell>
          <cell r="H137" t="str">
            <v>Exigences de la norme EN/AS/JISQ 9100.</v>
          </cell>
          <cell r="I137" t="str">
            <v>Certificat ou Plan d'Assurance Qualité Safran (PAQS)</v>
          </cell>
          <cell r="J137" t="str">
            <v>A</v>
          </cell>
          <cell r="K137" t="str">
            <v>A</v>
          </cell>
          <cell r="L137" t="str">
            <v>A</v>
          </cell>
          <cell r="M137" t="str">
            <v>S1, S2, S3</v>
          </cell>
          <cell r="N137" t="str">
            <v>A</v>
          </cell>
          <cell r="O137" t="str">
            <v>A</v>
          </cell>
          <cell r="P137" t="str">
            <v>A</v>
          </cell>
          <cell r="Q137" t="str">
            <v>A</v>
          </cell>
          <cell r="R137" t="str">
            <v>A</v>
          </cell>
          <cell r="S137" t="str">
            <v>A</v>
          </cell>
          <cell r="T137" t="str">
            <v>A, B, C, D, E, F</v>
          </cell>
          <cell r="U137"/>
          <cell r="V137"/>
          <cell r="W137"/>
          <cell r="X137"/>
          <cell r="Y137"/>
          <cell r="Z137"/>
          <cell r="AA137"/>
          <cell r="AB137"/>
          <cell r="AC137"/>
          <cell r="AD137"/>
          <cell r="AE137"/>
          <cell r="AF137"/>
          <cell r="AG137"/>
          <cell r="AH137" t="str">
            <v>A</v>
          </cell>
          <cell r="AI137" t="str">
            <v>A</v>
          </cell>
          <cell r="AJ137" t="str">
            <v>A</v>
          </cell>
          <cell r="AK137" t="str">
            <v>A</v>
          </cell>
          <cell r="AL137" t="str">
            <v>A</v>
          </cell>
          <cell r="AM137" t="str">
            <v>A</v>
          </cell>
          <cell r="AN137" t="str">
            <v>A</v>
          </cell>
          <cell r="AO137" t="str">
            <v>A</v>
          </cell>
          <cell r="AP137" t="str">
            <v>A</v>
          </cell>
          <cell r="AQ137" t="str">
            <v>A</v>
          </cell>
          <cell r="AR137" t="str">
            <v>A</v>
          </cell>
          <cell r="AS137" t="str">
            <v>A</v>
          </cell>
          <cell r="AT137" t="str">
            <v>A</v>
          </cell>
          <cell r="AU137" t="str">
            <v>A</v>
          </cell>
        </row>
        <row r="138">
          <cell r="C138" t="str">
            <v>7.3.6.1.</v>
          </cell>
          <cell r="D138" t="str">
            <v>Essais de vérification et de validation de la conception et développement</v>
          </cell>
          <cell r="E138" t="str">
            <v>Design and Development Verification and Validation Testing</v>
          </cell>
          <cell r="F138"/>
          <cell r="G138"/>
          <cell r="H138" t="str">
            <v>7.3.6.1. Essais de vérification et de validation de la conception et développement</v>
          </cell>
          <cell r="I138" t="str">
            <v/>
          </cell>
          <cell r="J138"/>
          <cell r="K138"/>
          <cell r="L138"/>
          <cell r="M138"/>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row>
        <row r="139">
          <cell r="C139" t="str">
            <v>7.3.6.1</v>
          </cell>
          <cell r="D139" t="str">
            <v>Exigences de la norme EN/AS/JISQ 9100.</v>
          </cell>
          <cell r="E139" t="str">
            <v>Requirements from the EN/AS/JISQ 9100 Standard.</v>
          </cell>
          <cell r="F139" t="str">
            <v>Certificat ou Plan d'Assurance Qualité Safran (PAQS)</v>
          </cell>
          <cell r="G139" t="str">
            <v>Certificate or Safran Quality Assurance Plan (PAQS/SQAP)</v>
          </cell>
          <cell r="H139" t="str">
            <v>Exigences de la norme EN/AS/JISQ 9100.</v>
          </cell>
          <cell r="I139" t="str">
            <v>Certificat ou Plan d'Assurance Qualité Safran (PAQS)</v>
          </cell>
          <cell r="J139" t="str">
            <v>A</v>
          </cell>
          <cell r="K139" t="str">
            <v>A</v>
          </cell>
          <cell r="L139" t="str">
            <v>A</v>
          </cell>
          <cell r="M139" t="str">
            <v>S1, S2, S3</v>
          </cell>
          <cell r="N139" t="str">
            <v>A</v>
          </cell>
          <cell r="O139" t="str">
            <v>A</v>
          </cell>
          <cell r="P139" t="str">
            <v>A</v>
          </cell>
          <cell r="Q139" t="str">
            <v>A</v>
          </cell>
          <cell r="R139" t="str">
            <v>A</v>
          </cell>
          <cell r="S139" t="str">
            <v>A</v>
          </cell>
          <cell r="T139" t="str">
            <v>A, B, C, D, E, F</v>
          </cell>
          <cell r="U139"/>
          <cell r="V139"/>
          <cell r="W139"/>
          <cell r="X139"/>
          <cell r="Y139"/>
          <cell r="Z139"/>
          <cell r="AA139"/>
          <cell r="AB139"/>
          <cell r="AC139"/>
          <cell r="AD139"/>
          <cell r="AE139"/>
          <cell r="AF139"/>
          <cell r="AG139"/>
          <cell r="AH139" t="str">
            <v>A</v>
          </cell>
          <cell r="AI139" t="str">
            <v>A</v>
          </cell>
          <cell r="AJ139" t="str">
            <v>A</v>
          </cell>
          <cell r="AK139" t="str">
            <v>A</v>
          </cell>
          <cell r="AL139" t="str">
            <v>A</v>
          </cell>
          <cell r="AM139" t="str">
            <v>A</v>
          </cell>
          <cell r="AN139" t="str">
            <v>A</v>
          </cell>
          <cell r="AO139" t="str">
            <v>A</v>
          </cell>
          <cell r="AP139" t="str">
            <v>A</v>
          </cell>
          <cell r="AQ139" t="str">
            <v>A</v>
          </cell>
          <cell r="AR139" t="str">
            <v>A</v>
          </cell>
          <cell r="AS139" t="str">
            <v>A</v>
          </cell>
          <cell r="AT139" t="str">
            <v>A</v>
          </cell>
          <cell r="AU139" t="str">
            <v>A</v>
          </cell>
        </row>
        <row r="140">
          <cell r="C140" t="str">
            <v>7.3.6.2.</v>
          </cell>
          <cell r="D140" t="str">
            <v>Documentation de la vérification et de validation de la conception et développement</v>
          </cell>
          <cell r="E140" t="str">
            <v>Design and Development Verification and Validation Documentation</v>
          </cell>
          <cell r="F140"/>
          <cell r="G140"/>
          <cell r="H140" t="str">
            <v>7.3.6.2. Documentation de la vérification et de validation de la conception et développement</v>
          </cell>
          <cell r="I140" t="str">
            <v/>
          </cell>
          <cell r="J140"/>
          <cell r="K140"/>
          <cell r="L140"/>
          <cell r="M140"/>
          <cell r="N140"/>
          <cell r="O140"/>
          <cell r="P140"/>
          <cell r="Q140"/>
          <cell r="R140"/>
          <cell r="S140"/>
          <cell r="T140"/>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row>
        <row r="141">
          <cell r="C141" t="str">
            <v>7.3.6.2</v>
          </cell>
          <cell r="D141" t="str">
            <v>Exigences de la norme EN/AS/JISQ 9100.</v>
          </cell>
          <cell r="E141" t="str">
            <v>Requirements from the EN/AS/JISQ 9100 Standard.</v>
          </cell>
          <cell r="F141" t="str">
            <v>Certificat ou Plan d'Assurance Qualité Safran (PAQS)</v>
          </cell>
          <cell r="G141" t="str">
            <v>Certificate or Safran Quality Assurance Plan (PAQS/SQAP)</v>
          </cell>
          <cell r="H141" t="str">
            <v>Exigences de la norme EN/AS/JISQ 9100.</v>
          </cell>
          <cell r="I141" t="str">
            <v>Certificat ou Plan d'Assurance Qualité Safran (PAQS)</v>
          </cell>
          <cell r="J141" t="str">
            <v>A</v>
          </cell>
          <cell r="K141" t="str">
            <v>A</v>
          </cell>
          <cell r="L141" t="str">
            <v>A</v>
          </cell>
          <cell r="M141" t="str">
            <v>S1, S2, S3</v>
          </cell>
          <cell r="N141" t="str">
            <v>A</v>
          </cell>
          <cell r="O141" t="str">
            <v>A</v>
          </cell>
          <cell r="P141" t="str">
            <v>A</v>
          </cell>
          <cell r="Q141" t="str">
            <v>A</v>
          </cell>
          <cell r="R141" t="str">
            <v>A</v>
          </cell>
          <cell r="S141" t="str">
            <v>A</v>
          </cell>
          <cell r="T141" t="str">
            <v>A, B, C, D, E, F</v>
          </cell>
          <cell r="U141"/>
          <cell r="V141"/>
          <cell r="W141"/>
          <cell r="X141"/>
          <cell r="Y141"/>
          <cell r="Z141"/>
          <cell r="AA141"/>
          <cell r="AB141"/>
          <cell r="AC141"/>
          <cell r="AD141"/>
          <cell r="AE141"/>
          <cell r="AF141"/>
          <cell r="AG141"/>
          <cell r="AH141" t="str">
            <v>A</v>
          </cell>
          <cell r="AI141" t="str">
            <v>A</v>
          </cell>
          <cell r="AJ141" t="str">
            <v>A</v>
          </cell>
          <cell r="AK141" t="str">
            <v>A</v>
          </cell>
          <cell r="AL141" t="str">
            <v>A</v>
          </cell>
          <cell r="AM141" t="str">
            <v>A</v>
          </cell>
          <cell r="AN141" t="str">
            <v>A</v>
          </cell>
          <cell r="AO141" t="str">
            <v>A</v>
          </cell>
          <cell r="AP141" t="str">
            <v>A</v>
          </cell>
          <cell r="AQ141" t="str">
            <v>A</v>
          </cell>
          <cell r="AR141" t="str">
            <v>A</v>
          </cell>
          <cell r="AS141" t="str">
            <v>A</v>
          </cell>
          <cell r="AT141" t="str">
            <v>A</v>
          </cell>
          <cell r="AU141" t="str">
            <v>A</v>
          </cell>
        </row>
        <row r="142">
          <cell r="C142" t="str">
            <v>7.3.7.</v>
          </cell>
          <cell r="D142" t="str">
            <v>Maîtrise des modifications de la conception et développement</v>
          </cell>
          <cell r="E142" t="str">
            <v>Design and Development Changes</v>
          </cell>
          <cell r="F142"/>
          <cell r="G142"/>
          <cell r="H142" t="str">
            <v>7.3.7. Maîtrise des modifications de la conception et développement</v>
          </cell>
          <cell r="I142" t="str">
            <v/>
          </cell>
          <cell r="J142"/>
          <cell r="K142"/>
          <cell r="L142"/>
          <cell r="M142"/>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row>
        <row r="143">
          <cell r="C143" t="str">
            <v>7.3.7</v>
          </cell>
          <cell r="D143" t="str">
            <v>Exigences de la norme EN/AS/JISQ 9100.</v>
          </cell>
          <cell r="E143" t="str">
            <v>Requirements from the EN/AS/JISQ 9100 Standard.</v>
          </cell>
          <cell r="F143" t="str">
            <v>Certificat ou Plan d'Assurance Qualité Safran (PAQS)</v>
          </cell>
          <cell r="G143" t="str">
            <v>Certificate or Safran Quality Assurance Plan (PAQS/SQAP)</v>
          </cell>
          <cell r="H143" t="str">
            <v>Exigences de la norme EN/AS/JISQ 9100.</v>
          </cell>
          <cell r="I143" t="str">
            <v>Certificat ou Plan d'Assurance Qualité Safran (PAQS)</v>
          </cell>
          <cell r="J143" t="str">
            <v>A</v>
          </cell>
          <cell r="K143" t="str">
            <v>A</v>
          </cell>
          <cell r="L143" t="str">
            <v>A</v>
          </cell>
          <cell r="M143" t="str">
            <v>S1, S2, S3</v>
          </cell>
          <cell r="N143" t="str">
            <v>A</v>
          </cell>
          <cell r="O143" t="str">
            <v>A</v>
          </cell>
          <cell r="P143" t="str">
            <v>A</v>
          </cell>
          <cell r="Q143" t="str">
            <v>A</v>
          </cell>
          <cell r="R143" t="str">
            <v>A</v>
          </cell>
          <cell r="S143" t="str">
            <v>A</v>
          </cell>
          <cell r="T143" t="str">
            <v>A, B, C, D, E, F</v>
          </cell>
          <cell r="U143"/>
          <cell r="V143"/>
          <cell r="W143"/>
          <cell r="X143"/>
          <cell r="Y143"/>
          <cell r="Z143"/>
          <cell r="AA143"/>
          <cell r="AB143"/>
          <cell r="AC143"/>
          <cell r="AD143"/>
          <cell r="AE143"/>
          <cell r="AF143"/>
          <cell r="AG143"/>
          <cell r="AH143" t="str">
            <v>A</v>
          </cell>
          <cell r="AI143" t="str">
            <v>A</v>
          </cell>
          <cell r="AJ143" t="str">
            <v>A</v>
          </cell>
          <cell r="AK143" t="str">
            <v>A</v>
          </cell>
          <cell r="AL143" t="str">
            <v>A</v>
          </cell>
          <cell r="AM143" t="str">
            <v>A</v>
          </cell>
          <cell r="AN143" t="str">
            <v>A</v>
          </cell>
          <cell r="AO143" t="str">
            <v>A</v>
          </cell>
          <cell r="AP143" t="str">
            <v>A</v>
          </cell>
          <cell r="AQ143" t="str">
            <v>A</v>
          </cell>
          <cell r="AR143" t="str">
            <v>A</v>
          </cell>
          <cell r="AS143" t="str">
            <v>A</v>
          </cell>
          <cell r="AT143" t="str">
            <v>A</v>
          </cell>
          <cell r="AU143" t="str">
            <v>A</v>
          </cell>
        </row>
        <row r="144">
          <cell r="C144" t="str">
            <v>7.3.7a</v>
          </cell>
          <cell r="D144" t="str">
            <v>Le fournisseur doit faire valider par Safran, avant sa mise en œuvre, toute évolution de définition ou de procédé sur la base du document d’évolution convenu avec le Fournisseur. 
Elle doit être accompagnée d’un dossier justificatif validant la nouvelle solution et indiquant le rang et la date d’application.</v>
          </cell>
          <cell r="E144" t="str">
            <v>The supplier shall obtain validation by Safran, before implementation, of any change to definition or processes on the basis of the changes document agreed with the Supplier. 
They shall be accompanied by a justification file validating the new solution and indicating the rank and date of application.</v>
          </cell>
          <cell r="F144" t="str">
            <v>Processus de conception et de développement précisant les dispositions relatives aux modifications (dossier justificatif, accord client), ou PAQS</v>
          </cell>
          <cell r="G144" t="str">
            <v>Product design and development process, precising modification policy (file, client's autorisation…), or PAQS</v>
          </cell>
          <cell r="H144" t="str">
            <v>Le fournisseur doit faire valider par Safran, avant sa mise en œuvre, toute évolution de définition ou de procédé sur la base du document d’évolution convenu avec le Fournisseur. 
Elle doit être accompagnée d’un dossier justificatif validant la nouvelle solution et indiquant le rang et la date d’application.</v>
          </cell>
          <cell r="I144" t="str">
            <v>Processus de conception et de développement précisant les dispositions relatives aux modifications (dossier justificatif, accord client), ou PAQS</v>
          </cell>
          <cell r="J144" t="str">
            <v>A</v>
          </cell>
          <cell r="K144" t="str">
            <v>A</v>
          </cell>
          <cell r="L144" t="str">
            <v>A</v>
          </cell>
          <cell r="M144" t="str">
            <v>S1, S2, S3</v>
          </cell>
          <cell r="N144" t="str">
            <v>A</v>
          </cell>
          <cell r="O144" t="str">
            <v>A</v>
          </cell>
          <cell r="P144" t="str">
            <v>NA</v>
          </cell>
          <cell r="Q144" t="str">
            <v>A</v>
          </cell>
          <cell r="R144" t="str">
            <v>A</v>
          </cell>
          <cell r="S144" t="str">
            <v>NA</v>
          </cell>
          <cell r="T144" t="str">
            <v>A, B, D, E</v>
          </cell>
          <cell r="U144"/>
          <cell r="V144"/>
          <cell r="W144"/>
          <cell r="X144"/>
          <cell r="Y144"/>
          <cell r="Z144"/>
          <cell r="AA144"/>
          <cell r="AB144"/>
          <cell r="AC144"/>
          <cell r="AD144"/>
          <cell r="AE144"/>
          <cell r="AF144"/>
          <cell r="AG144"/>
          <cell r="AH144" t="str">
            <v>NA</v>
          </cell>
          <cell r="AI144" t="str">
            <v>NA</v>
          </cell>
          <cell r="AJ144" t="str">
            <v>NA</v>
          </cell>
          <cell r="AK144" t="str">
            <v>NA</v>
          </cell>
          <cell r="AL144" t="str">
            <v>NA</v>
          </cell>
          <cell r="AM144" t="str">
            <v>NA</v>
          </cell>
          <cell r="AN144" t="str">
            <v>NA</v>
          </cell>
          <cell r="AO144" t="str">
            <v>A</v>
          </cell>
          <cell r="AP144" t="str">
            <v>A</v>
          </cell>
          <cell r="AQ144" t="str">
            <v>A</v>
          </cell>
          <cell r="AR144" t="str">
            <v>A</v>
          </cell>
          <cell r="AS144" t="str">
            <v>A</v>
          </cell>
          <cell r="AT144" t="str">
            <v>PA</v>
          </cell>
          <cell r="AU144" t="str">
            <v>A</v>
          </cell>
        </row>
        <row r="145">
          <cell r="C145" t="str">
            <v>7.4.</v>
          </cell>
          <cell r="D145" t="str">
            <v>Achats</v>
          </cell>
          <cell r="E145" t="str">
            <v>Purchasing</v>
          </cell>
          <cell r="F145"/>
          <cell r="G145"/>
          <cell r="H145" t="str">
            <v>7.4. Achats</v>
          </cell>
          <cell r="I145" t="str">
            <v/>
          </cell>
          <cell r="J145"/>
          <cell r="K145"/>
          <cell r="L145"/>
          <cell r="M145"/>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row>
        <row r="146">
          <cell r="C146" t="str">
            <v>7.4a</v>
          </cell>
          <cell r="D146" t="str">
            <v xml:space="preserve">Toute sous-traitance de prestation par le Fournisseur d’entretien non certifié PART-145 doit être soumise à l’accord préalable de Safran. </v>
          </cell>
          <cell r="E146" t="str">
            <v xml:space="preserve">Any sub-contracting of service by a non certified PART-145 maintenance Supplier requires prior authorisation from Safran.  </v>
          </cell>
          <cell r="F146" t="str">
            <v>Liste des dispositions prises ou PAQS</v>
          </cell>
          <cell r="G146" t="str">
            <v>List of measures taken, or PAQS</v>
          </cell>
          <cell r="H146" t="str">
            <v xml:space="preserve">Toute sous-traitance de prestation par le Fournisseur d’entretien non certifié PART-145 doit être soumise à l’accord préalable de Safran. </v>
          </cell>
          <cell r="I146" t="str">
            <v>Liste des dispositions prises ou PAQS</v>
          </cell>
          <cell r="J146" t="str">
            <v>A</v>
          </cell>
          <cell r="K146" t="str">
            <v>NA</v>
          </cell>
          <cell r="L146" t="str">
            <v>NA</v>
          </cell>
          <cell r="M146" t="str">
            <v>S1</v>
          </cell>
          <cell r="N146" t="str">
            <v>NA</v>
          </cell>
          <cell r="O146" t="str">
            <v>NA</v>
          </cell>
          <cell r="P146" t="str">
            <v>NA</v>
          </cell>
          <cell r="Q146" t="str">
            <v>A</v>
          </cell>
          <cell r="R146" t="str">
            <v>NA</v>
          </cell>
          <cell r="S146" t="str">
            <v>NA</v>
          </cell>
          <cell r="T146" t="str">
            <v>D</v>
          </cell>
          <cell r="U146"/>
          <cell r="V146"/>
          <cell r="W146"/>
          <cell r="X146"/>
          <cell r="Y146"/>
          <cell r="Z146"/>
          <cell r="AA146"/>
          <cell r="AB146"/>
          <cell r="AC146"/>
          <cell r="AD146"/>
          <cell r="AE146"/>
          <cell r="AF146"/>
          <cell r="AG146"/>
          <cell r="AH146" t="str">
            <v>NA</v>
          </cell>
          <cell r="AI146" t="str">
            <v>NA</v>
          </cell>
          <cell r="AJ146" t="str">
            <v>NA</v>
          </cell>
          <cell r="AK146" t="str">
            <v>NA</v>
          </cell>
          <cell r="AL146" t="str">
            <v>NA</v>
          </cell>
          <cell r="AM146" t="str">
            <v>NA</v>
          </cell>
          <cell r="AN146" t="str">
            <v>NA</v>
          </cell>
          <cell r="AO146" t="str">
            <v>NA</v>
          </cell>
          <cell r="AP146" t="str">
            <v>NA</v>
          </cell>
          <cell r="AQ146" t="str">
            <v>NA</v>
          </cell>
          <cell r="AR146" t="str">
            <v>NA</v>
          </cell>
          <cell r="AS146" t="str">
            <v>NA</v>
          </cell>
          <cell r="AT146" t="str">
            <v>NA</v>
          </cell>
          <cell r="AU146" t="str">
            <v>NA</v>
          </cell>
        </row>
        <row r="147">
          <cell r="C147" t="str">
            <v>7.4b</v>
          </cell>
          <cell r="D147" t="str">
            <v>Le Fournisseur d’entretien certifié PART-145, doit tenir à disposition de Safran, pour toute sous-traitance de prestation, les éléments justificatifs de la maitrise des sous-contractants.</v>
          </cell>
          <cell r="E147" t="str">
            <v>In case of sub-contracted service, the PART-145 certified maintenance Supplier shall make available to Safran any element demonstrating its control over sub-contractors.</v>
          </cell>
          <cell r="F147" t="str">
            <v>Liste des dispositions prises ou PAQS</v>
          </cell>
          <cell r="G147" t="str">
            <v>List of measures taken, or PAQS</v>
          </cell>
          <cell r="H147" t="str">
            <v>Le Fournisseur d’entretien certifié PART-145, doit tenir à disposition de Safran, pour toute sous-traitance de prestation, les éléments justificatifs de la maitrise des sous-contractants.</v>
          </cell>
          <cell r="I147" t="str">
            <v>Liste des dispositions prises ou PAQS</v>
          </cell>
          <cell r="J147" t="str">
            <v>A</v>
          </cell>
          <cell r="K147" t="str">
            <v>NA</v>
          </cell>
          <cell r="L147" t="str">
            <v>NA</v>
          </cell>
          <cell r="M147" t="str">
            <v>S1</v>
          </cell>
          <cell r="N147" t="str">
            <v>NA</v>
          </cell>
          <cell r="O147" t="str">
            <v>NA</v>
          </cell>
          <cell r="P147" t="str">
            <v>NA</v>
          </cell>
          <cell r="Q147" t="str">
            <v>A</v>
          </cell>
          <cell r="R147" t="str">
            <v>NA</v>
          </cell>
          <cell r="S147" t="str">
            <v>NA</v>
          </cell>
          <cell r="T147" t="str">
            <v>D</v>
          </cell>
          <cell r="U147"/>
          <cell r="V147"/>
          <cell r="W147"/>
          <cell r="X147"/>
          <cell r="Y147"/>
          <cell r="Z147"/>
          <cell r="AA147"/>
          <cell r="AB147"/>
          <cell r="AC147"/>
          <cell r="AD147"/>
          <cell r="AE147"/>
          <cell r="AF147"/>
          <cell r="AG147"/>
          <cell r="AH147" t="str">
            <v>NA</v>
          </cell>
          <cell r="AI147" t="str">
            <v>NA</v>
          </cell>
          <cell r="AJ147" t="str">
            <v>NA</v>
          </cell>
          <cell r="AK147" t="str">
            <v>NA</v>
          </cell>
          <cell r="AL147" t="str">
            <v>NA</v>
          </cell>
          <cell r="AM147" t="str">
            <v>NA</v>
          </cell>
          <cell r="AN147" t="str">
            <v>NA</v>
          </cell>
          <cell r="AO147" t="str">
            <v>NA</v>
          </cell>
          <cell r="AP147" t="str">
            <v>NA</v>
          </cell>
          <cell r="AQ147" t="str">
            <v>NA</v>
          </cell>
          <cell r="AR147" t="str">
            <v>NA</v>
          </cell>
          <cell r="AS147" t="str">
            <v>NA</v>
          </cell>
          <cell r="AT147" t="str">
            <v>NA</v>
          </cell>
          <cell r="AU147" t="str">
            <v>NA</v>
          </cell>
        </row>
        <row r="148">
          <cell r="C148" t="str">
            <v>7.4.1.</v>
          </cell>
          <cell r="D148" t="str">
            <v>Processus d'achat</v>
          </cell>
          <cell r="E148" t="str">
            <v>Purchasing Process</v>
          </cell>
          <cell r="F148"/>
          <cell r="G148"/>
          <cell r="H148" t="str">
            <v>7.4.1. Processus d'achat</v>
          </cell>
          <cell r="I148" t="str">
            <v/>
          </cell>
          <cell r="J148"/>
          <cell r="K148"/>
          <cell r="L148"/>
          <cell r="M148"/>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row>
        <row r="149">
          <cell r="C149" t="str">
            <v>7.4.1</v>
          </cell>
          <cell r="D149" t="str">
            <v>Exigences de la norme EN/AS/JISQ 9100.</v>
          </cell>
          <cell r="E149" t="str">
            <v>Requirements from the EN/AS/JISQ 9100 Standard.</v>
          </cell>
          <cell r="F149" t="str">
            <v>Certificat ou Plan d'Assurance Qualité Safran (PAQS)</v>
          </cell>
          <cell r="G149" t="str">
            <v>Certificate or Safran Quality Assurance Plan (PAQS/SQAP)</v>
          </cell>
          <cell r="H149" t="str">
            <v>Exigences de la norme EN/AS/JISQ 9100.</v>
          </cell>
          <cell r="I149" t="str">
            <v>Certificat ou Plan d'Assurance Qualité Safran (PAQS)</v>
          </cell>
          <cell r="J149" t="str">
            <v>A</v>
          </cell>
          <cell r="K149" t="str">
            <v>A</v>
          </cell>
          <cell r="L149" t="str">
            <v>A</v>
          </cell>
          <cell r="M149" t="str">
            <v>S1, S2, S3</v>
          </cell>
          <cell r="N149" t="str">
            <v>A</v>
          </cell>
          <cell r="O149" t="str">
            <v>A</v>
          </cell>
          <cell r="P149" t="str">
            <v>A</v>
          </cell>
          <cell r="Q149" t="str">
            <v>A</v>
          </cell>
          <cell r="R149" t="str">
            <v>A</v>
          </cell>
          <cell r="S149" t="str">
            <v>A</v>
          </cell>
          <cell r="T149" t="str">
            <v>A, B, C, D, E, F</v>
          </cell>
          <cell r="U149"/>
          <cell r="V149"/>
          <cell r="W149"/>
          <cell r="X149"/>
          <cell r="Y149"/>
          <cell r="Z149"/>
          <cell r="AA149"/>
          <cell r="AB149"/>
          <cell r="AC149"/>
          <cell r="AD149"/>
          <cell r="AE149"/>
          <cell r="AF149"/>
          <cell r="AG149"/>
          <cell r="AH149" t="str">
            <v>A</v>
          </cell>
          <cell r="AI149" t="str">
            <v>A</v>
          </cell>
          <cell r="AJ149" t="str">
            <v>A</v>
          </cell>
          <cell r="AK149" t="str">
            <v>A</v>
          </cell>
          <cell r="AL149" t="str">
            <v>A</v>
          </cell>
          <cell r="AM149" t="str">
            <v>A</v>
          </cell>
          <cell r="AN149" t="str">
            <v>A</v>
          </cell>
          <cell r="AO149" t="str">
            <v>A</v>
          </cell>
          <cell r="AP149" t="str">
            <v>A</v>
          </cell>
          <cell r="AQ149" t="str">
            <v>A</v>
          </cell>
          <cell r="AR149" t="str">
            <v>A</v>
          </cell>
          <cell r="AS149" t="str">
            <v>A</v>
          </cell>
          <cell r="AT149" t="str">
            <v>A</v>
          </cell>
          <cell r="AU149" t="str">
            <v>A</v>
          </cell>
        </row>
        <row r="150">
          <cell r="C150" t="str">
            <v>7.4.1a</v>
          </cell>
          <cell r="D150" t="str">
            <v xml:space="preserve">Le Fournisseur doit s’approvisionner auprès de fournisseurs de matières approuvées par Safran. </v>
          </cell>
          <cell r="E150" t="str">
            <v xml:space="preserve">The Supplier shall buy their materials from a Safran approved source. </v>
          </cell>
          <cell r="F150" t="str">
            <v>Liste des dispositions prises ou PAQS</v>
          </cell>
          <cell r="G150" t="str">
            <v>List of measures taken, or PAQS</v>
          </cell>
          <cell r="H150" t="str">
            <v xml:space="preserve">Le Fournisseur doit s’approvisionner auprès de fournisseurs de matières approuvées par Safran. </v>
          </cell>
          <cell r="I150" t="str">
            <v>Liste des dispositions prises ou PAQS</v>
          </cell>
          <cell r="J150" t="str">
            <v>A</v>
          </cell>
          <cell r="K150" t="str">
            <v>NA</v>
          </cell>
          <cell r="L150" t="str">
            <v>NA</v>
          </cell>
          <cell r="M150" t="str">
            <v>S1</v>
          </cell>
          <cell r="N150" t="str">
            <v>A</v>
          </cell>
          <cell r="O150" t="str">
            <v>NA</v>
          </cell>
          <cell r="P150" t="str">
            <v>A</v>
          </cell>
          <cell r="Q150" t="str">
            <v>NA</v>
          </cell>
          <cell r="R150" t="str">
            <v>NA</v>
          </cell>
          <cell r="S150" t="str">
            <v>NA</v>
          </cell>
          <cell r="T150" t="str">
            <v>A, C</v>
          </cell>
          <cell r="U150"/>
          <cell r="V150"/>
          <cell r="W150"/>
          <cell r="X150"/>
          <cell r="Y150"/>
          <cell r="Z150"/>
          <cell r="AA150"/>
          <cell r="AB150"/>
          <cell r="AC150"/>
          <cell r="AD150"/>
          <cell r="AE150"/>
          <cell r="AF150"/>
          <cell r="AG150"/>
          <cell r="AH150" t="str">
            <v>NA</v>
          </cell>
          <cell r="AI150" t="str">
            <v>NA</v>
          </cell>
          <cell r="AJ150" t="str">
            <v>NA</v>
          </cell>
          <cell r="AK150" t="str">
            <v>NA</v>
          </cell>
          <cell r="AL150" t="str">
            <v>NA</v>
          </cell>
          <cell r="AM150" t="str">
            <v>NA</v>
          </cell>
          <cell r="AN150" t="str">
            <v>NA</v>
          </cell>
          <cell r="AO150" t="str">
            <v>NA</v>
          </cell>
          <cell r="AP150" t="str">
            <v>NA</v>
          </cell>
          <cell r="AQ150" t="str">
            <v>NA</v>
          </cell>
          <cell r="AR150" t="str">
            <v>NA</v>
          </cell>
          <cell r="AS150" t="str">
            <v>NA</v>
          </cell>
          <cell r="AT150" t="str">
            <v>NA</v>
          </cell>
          <cell r="AU150" t="str">
            <v>NA</v>
          </cell>
        </row>
        <row r="151">
          <cell r="C151" t="str">
            <v>7.4.2.</v>
          </cell>
          <cell r="D151" t="str">
            <v>Informations relatives aux achats</v>
          </cell>
          <cell r="E151" t="str">
            <v>Purchasing Information</v>
          </cell>
          <cell r="F151"/>
          <cell r="G151"/>
          <cell r="H151" t="str">
            <v>7.4.2. Informations relatives aux achats</v>
          </cell>
          <cell r="I151" t="str">
            <v/>
          </cell>
          <cell r="J151"/>
          <cell r="K151"/>
          <cell r="L151"/>
          <cell r="M151"/>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row>
        <row r="152">
          <cell r="C152" t="str">
            <v>7.4.2</v>
          </cell>
          <cell r="D152" t="str">
            <v>Exigences de la norme EN/AS/JISQ 9100.</v>
          </cell>
          <cell r="E152" t="str">
            <v>Requirements from the EN/AS/JISQ 9100 Standard.</v>
          </cell>
          <cell r="F152" t="str">
            <v>Certificat ou Plan d'Assurance Qualité Safran (PAQS)</v>
          </cell>
          <cell r="G152" t="str">
            <v>Certificate or Safran Quality Assurance Plan (PAQS/SQAP)</v>
          </cell>
          <cell r="H152" t="str">
            <v>Exigences de la norme EN/AS/JISQ 9100.</v>
          </cell>
          <cell r="I152" t="str">
            <v>Certificat ou Plan d'Assurance Qualité Safran (PAQS)</v>
          </cell>
          <cell r="J152" t="str">
            <v>A</v>
          </cell>
          <cell r="K152" t="str">
            <v>A</v>
          </cell>
          <cell r="L152" t="str">
            <v>A</v>
          </cell>
          <cell r="M152" t="str">
            <v>S1, S2, S3</v>
          </cell>
          <cell r="N152" t="str">
            <v>A</v>
          </cell>
          <cell r="O152" t="str">
            <v>A</v>
          </cell>
          <cell r="P152" t="str">
            <v>A</v>
          </cell>
          <cell r="Q152" t="str">
            <v>A</v>
          </cell>
          <cell r="R152" t="str">
            <v>A</v>
          </cell>
          <cell r="S152" t="str">
            <v>A</v>
          </cell>
          <cell r="T152" t="str">
            <v>A, B, C, D, E, F</v>
          </cell>
          <cell r="U152"/>
          <cell r="V152"/>
          <cell r="W152"/>
          <cell r="X152"/>
          <cell r="Y152"/>
          <cell r="Z152"/>
          <cell r="AA152"/>
          <cell r="AB152"/>
          <cell r="AC152"/>
          <cell r="AD152"/>
          <cell r="AE152"/>
          <cell r="AF152"/>
          <cell r="AG152"/>
          <cell r="AH152" t="str">
            <v>A</v>
          </cell>
          <cell r="AI152" t="str">
            <v>A</v>
          </cell>
          <cell r="AJ152" t="str">
            <v>A</v>
          </cell>
          <cell r="AK152" t="str">
            <v>A</v>
          </cell>
          <cell r="AL152" t="str">
            <v>A</v>
          </cell>
          <cell r="AM152" t="str">
            <v>A</v>
          </cell>
          <cell r="AN152" t="str">
            <v>A</v>
          </cell>
          <cell r="AO152" t="str">
            <v>A</v>
          </cell>
          <cell r="AP152" t="str">
            <v>A</v>
          </cell>
          <cell r="AQ152" t="str">
            <v>A</v>
          </cell>
          <cell r="AR152" t="str">
            <v>A</v>
          </cell>
          <cell r="AS152" t="str">
            <v>A</v>
          </cell>
          <cell r="AT152" t="str">
            <v>A</v>
          </cell>
          <cell r="AU152" t="str">
            <v>A</v>
          </cell>
        </row>
        <row r="153">
          <cell r="C153" t="str">
            <v>7.4.2a</v>
          </cell>
          <cell r="D153" t="str">
            <v>Le Fournisseur doit décliner à ses sous-contractants les exigences adéquates du présent document et de tout document appelé au contrat ou à la commande.</v>
          </cell>
          <cell r="E153" t="str">
            <v>The Supplier shall impose on their sub-contractors the relevant requirements from this document and from any other document relating to the contract or the order.</v>
          </cell>
          <cell r="F153" t="str">
            <v>Exigences du fournisseur vers ses sous contractants ou dispositions prises et décrites dans PAQS</v>
          </cell>
          <cell r="G153" t="str">
            <v>Supplier's requirement toward subcontractors or dispositions implemented and described in PAQS</v>
          </cell>
          <cell r="H153" t="str">
            <v>Le Fournisseur doit décliner à ses sous-contractants les exigences adéquates du présent document et de tout document appelé au contrat ou à la commande.</v>
          </cell>
          <cell r="I153" t="str">
            <v>Exigences du fournisseur vers ses sous contractants ou dispositions prises et décrites dans PAQS</v>
          </cell>
          <cell r="J153" t="str">
            <v>A</v>
          </cell>
          <cell r="K153" t="str">
            <v>A</v>
          </cell>
          <cell r="L153" t="str">
            <v>A</v>
          </cell>
          <cell r="M153" t="str">
            <v>S1, S2, S3</v>
          </cell>
          <cell r="N153" t="str">
            <v>A</v>
          </cell>
          <cell r="O153" t="str">
            <v>A</v>
          </cell>
          <cell r="P153" t="str">
            <v>A</v>
          </cell>
          <cell r="Q153" t="str">
            <v>A</v>
          </cell>
          <cell r="R153" t="str">
            <v>A</v>
          </cell>
          <cell r="S153" t="str">
            <v>A</v>
          </cell>
          <cell r="T153" t="str">
            <v>A, B, C, D, E, F</v>
          </cell>
          <cell r="U153"/>
          <cell r="V153"/>
          <cell r="W153"/>
          <cell r="X153"/>
          <cell r="Y153"/>
          <cell r="Z153"/>
          <cell r="AA153"/>
          <cell r="AB153"/>
          <cell r="AC153"/>
          <cell r="AD153"/>
          <cell r="AE153"/>
          <cell r="AF153"/>
          <cell r="AG153"/>
          <cell r="AH153" t="str">
            <v>A</v>
          </cell>
          <cell r="AI153" t="str">
            <v>A</v>
          </cell>
          <cell r="AJ153" t="str">
            <v>A</v>
          </cell>
          <cell r="AK153" t="str">
            <v>A</v>
          </cell>
          <cell r="AL153" t="str">
            <v>A</v>
          </cell>
          <cell r="AM153" t="str">
            <v>A</v>
          </cell>
          <cell r="AN153" t="str">
            <v>A</v>
          </cell>
          <cell r="AO153" t="str">
            <v>A</v>
          </cell>
          <cell r="AP153" t="str">
            <v>A</v>
          </cell>
          <cell r="AQ153" t="str">
            <v>A</v>
          </cell>
          <cell r="AR153" t="str">
            <v>A</v>
          </cell>
          <cell r="AS153" t="str">
            <v>A</v>
          </cell>
          <cell r="AT153" t="str">
            <v>A</v>
          </cell>
          <cell r="AU153" t="str">
            <v>A</v>
          </cell>
        </row>
        <row r="154">
          <cell r="C154" t="str">
            <v>7.4.3.</v>
          </cell>
          <cell r="D154" t="str">
            <v>Vérification du produit acheté</v>
          </cell>
          <cell r="E154" t="str">
            <v>Verification of Purchased Product</v>
          </cell>
          <cell r="F154"/>
          <cell r="G154"/>
          <cell r="H154" t="str">
            <v>7.4.3. Vérification du produit acheté</v>
          </cell>
          <cell r="I154" t="str">
            <v/>
          </cell>
          <cell r="J154"/>
          <cell r="K154"/>
          <cell r="L154"/>
          <cell r="M154"/>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row>
        <row r="155">
          <cell r="C155" t="str">
            <v>7.4.3</v>
          </cell>
          <cell r="D155" t="str">
            <v>Exigences de la norme EN/AS/JISQ 9100.</v>
          </cell>
          <cell r="E155" t="str">
            <v>Requirements from the EN/AS/JISQ 9100 Standard.</v>
          </cell>
          <cell r="F155" t="str">
            <v>Certificat ou Plan d'Assurance Qualité Safran (PAQS)</v>
          </cell>
          <cell r="G155" t="str">
            <v>Certificate or Safran Quality Assurance Plan (PAQS/SQAP)</v>
          </cell>
          <cell r="H155" t="str">
            <v>Exigences de la norme EN/AS/JISQ 9100.</v>
          </cell>
          <cell r="I155" t="str">
            <v>Certificat ou Plan d'Assurance Qualité Safran (PAQS)</v>
          </cell>
          <cell r="J155" t="str">
            <v>A</v>
          </cell>
          <cell r="K155" t="str">
            <v>A</v>
          </cell>
          <cell r="L155" t="str">
            <v>A</v>
          </cell>
          <cell r="M155" t="str">
            <v>S1, S2, S3</v>
          </cell>
          <cell r="N155" t="str">
            <v>A</v>
          </cell>
          <cell r="O155" t="str">
            <v>A</v>
          </cell>
          <cell r="P155" t="str">
            <v>A</v>
          </cell>
          <cell r="Q155" t="str">
            <v>A</v>
          </cell>
          <cell r="R155" t="str">
            <v>A</v>
          </cell>
          <cell r="S155" t="str">
            <v>A</v>
          </cell>
          <cell r="T155" t="str">
            <v>A, B, C, D, E, F</v>
          </cell>
          <cell r="U155"/>
          <cell r="V155"/>
          <cell r="W155"/>
          <cell r="X155"/>
          <cell r="Y155"/>
          <cell r="Z155"/>
          <cell r="AA155"/>
          <cell r="AB155"/>
          <cell r="AC155"/>
          <cell r="AD155"/>
          <cell r="AE155"/>
          <cell r="AF155"/>
          <cell r="AG155"/>
          <cell r="AH155" t="str">
            <v>A</v>
          </cell>
          <cell r="AI155" t="str">
            <v>A</v>
          </cell>
          <cell r="AJ155" t="str">
            <v>A</v>
          </cell>
          <cell r="AK155" t="str">
            <v>A</v>
          </cell>
          <cell r="AL155" t="str">
            <v>A</v>
          </cell>
          <cell r="AM155" t="str">
            <v>A</v>
          </cell>
          <cell r="AN155" t="str">
            <v>A</v>
          </cell>
          <cell r="AO155" t="str">
            <v>A</v>
          </cell>
          <cell r="AP155" t="str">
            <v>A</v>
          </cell>
          <cell r="AQ155" t="str">
            <v>A</v>
          </cell>
          <cell r="AR155" t="str">
            <v>A</v>
          </cell>
          <cell r="AS155" t="str">
            <v>A</v>
          </cell>
          <cell r="AT155" t="str">
            <v>A</v>
          </cell>
          <cell r="AU155" t="str">
            <v>A</v>
          </cell>
        </row>
        <row r="156">
          <cell r="C156" t="str">
            <v>7.4.3a</v>
          </cell>
          <cell r="D156" t="str">
            <v>Le Fournisseur doit s’assurer que les pièces ou ensembles destinés à l’entretien des matériels de Safran :
• sont produits par le détenteur du certificat de production (pour exemple, les pièces PMA ne sont pas acceptées),
• n’ont pas subi de réparations non prévues dans le manuel de maintenance du détenteur du certificat de type (pour exemple, les réparations DER ne sont pas acceptées).
Concernant les pièces à durée de vie limitée, il doit également s’assurer qu’elles n’ont jamais été en contact avec des pièces non conformes du paragraphe précédent.</v>
          </cell>
          <cell r="E156" t="str">
            <v>The Supplier shall ensure that parts or kits intended for the maintenance of Safran materials:
• are produced by the holder of the production certificate (e.g.: PMA parts are not accepted),
• have not undergone repairs that were not intended in the maintenance manual of the holder of the type certificate (e.g.: DER repairs are not accepted).
For parts with a limited service life, the Supplier shall also ensure that they have never been in contact with non compliant parts as described in the previous paragraph.</v>
          </cell>
          <cell r="F156" t="str">
            <v>Liste des dispositions prises ou PAQS</v>
          </cell>
          <cell r="G156" t="str">
            <v>List of measures taken, or PAQS</v>
          </cell>
          <cell r="H156" t="str">
            <v>Le Fournisseur doit s’assurer que les pièces ou ensembles destinés à l’entretien des matériels de Safran :
• sont produits par le détenteur du certificat de production (pour exemple, les pièces PMA ne sont pas acceptées),
• n’ont pas subi de réparations non prévues dans le manuel de maintenance du détenteur du certificat de type (pour exemple, les réparations DER ne sont pas acceptées).
Concernant les pièces à durée de vie limitée, il doit également s’assurer qu’elles n’ont jamais été en contact avec des pièces non conformes du paragraphe précédent.</v>
          </cell>
          <cell r="I156" t="str">
            <v>Liste des dispositions prises ou PAQS</v>
          </cell>
          <cell r="J156" t="str">
            <v>A</v>
          </cell>
          <cell r="K156" t="str">
            <v>NA</v>
          </cell>
          <cell r="L156" t="str">
            <v>NA</v>
          </cell>
          <cell r="M156" t="str">
            <v>S1</v>
          </cell>
          <cell r="N156" t="str">
            <v>NA</v>
          </cell>
          <cell r="O156" t="str">
            <v>NA</v>
          </cell>
          <cell r="P156" t="str">
            <v>NA</v>
          </cell>
          <cell r="Q156" t="str">
            <v>A</v>
          </cell>
          <cell r="R156" t="str">
            <v>NA</v>
          </cell>
          <cell r="S156" t="str">
            <v>NA</v>
          </cell>
          <cell r="T156" t="str">
            <v>D</v>
          </cell>
          <cell r="U156"/>
          <cell r="V156"/>
          <cell r="W156"/>
          <cell r="X156"/>
          <cell r="Y156"/>
          <cell r="Z156"/>
          <cell r="AA156"/>
          <cell r="AB156"/>
          <cell r="AC156"/>
          <cell r="AD156"/>
          <cell r="AE156"/>
          <cell r="AF156"/>
          <cell r="AG156"/>
          <cell r="AH156" t="str">
            <v>NA</v>
          </cell>
          <cell r="AI156" t="str">
            <v>NA</v>
          </cell>
          <cell r="AJ156" t="str">
            <v>NA</v>
          </cell>
          <cell r="AK156" t="str">
            <v>NA</v>
          </cell>
          <cell r="AL156" t="str">
            <v>NA</v>
          </cell>
          <cell r="AM156" t="str">
            <v>NA</v>
          </cell>
          <cell r="AN156" t="str">
            <v>NA</v>
          </cell>
          <cell r="AO156" t="str">
            <v>NA</v>
          </cell>
          <cell r="AP156" t="str">
            <v>NA</v>
          </cell>
          <cell r="AQ156" t="str">
            <v>NA</v>
          </cell>
          <cell r="AR156" t="str">
            <v>NA</v>
          </cell>
          <cell r="AS156" t="str">
            <v>NA</v>
          </cell>
          <cell r="AT156" t="str">
            <v>NA</v>
          </cell>
          <cell r="AU156" t="str">
            <v>NA</v>
          </cell>
        </row>
        <row r="157">
          <cell r="C157" t="str">
            <v>7.5.</v>
          </cell>
          <cell r="D157" t="str">
            <v>Production et préparation du service</v>
          </cell>
          <cell r="E157" t="str">
            <v>Production and Service Provision</v>
          </cell>
          <cell r="F157"/>
          <cell r="G157"/>
          <cell r="H157" t="str">
            <v>7.5. Production et préparation du service</v>
          </cell>
          <cell r="I157" t="str">
            <v/>
          </cell>
          <cell r="J157"/>
          <cell r="K157"/>
          <cell r="L157"/>
          <cell r="M157"/>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row>
        <row r="158">
          <cell r="C158" t="str">
            <v>7.5.1.</v>
          </cell>
          <cell r="D158" t="str">
            <v>Maîtrise de la production et de la préparation du service</v>
          </cell>
          <cell r="E158" t="str">
            <v>Control of Production and Service Provision</v>
          </cell>
          <cell r="F158"/>
          <cell r="G158"/>
          <cell r="H158" t="str">
            <v>7.5.1. Maîtrise de la production et de la préparation du service</v>
          </cell>
          <cell r="I158" t="str">
            <v/>
          </cell>
          <cell r="J158"/>
          <cell r="K158"/>
          <cell r="L158"/>
          <cell r="M158"/>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row>
        <row r="159">
          <cell r="C159" t="str">
            <v>7.5.1</v>
          </cell>
          <cell r="D159" t="str">
            <v>Exigences de la norme EN/AS/JISQ 9100.</v>
          </cell>
          <cell r="E159" t="str">
            <v>Requirements from the EN/AS/JISQ 9100 Standard.</v>
          </cell>
          <cell r="F159" t="str">
            <v>Certificat ou Plan d'Assurance Qualité Safran (PAQS)</v>
          </cell>
          <cell r="G159" t="str">
            <v>Certificate or Safran Quality Assurance Plan (PAQS/SQAP)</v>
          </cell>
          <cell r="H159" t="str">
            <v>Exigences de la norme EN/AS/JISQ 9100.</v>
          </cell>
          <cell r="I159" t="str">
            <v>Certificat ou Plan d'Assurance Qualité Safran (PAQS)</v>
          </cell>
          <cell r="J159" t="str">
            <v>A</v>
          </cell>
          <cell r="K159" t="str">
            <v>A</v>
          </cell>
          <cell r="L159" t="str">
            <v>A</v>
          </cell>
          <cell r="M159" t="str">
            <v>S1, S2, S3</v>
          </cell>
          <cell r="N159" t="str">
            <v>A</v>
          </cell>
          <cell r="O159" t="str">
            <v>A</v>
          </cell>
          <cell r="P159" t="str">
            <v>A</v>
          </cell>
          <cell r="Q159" t="str">
            <v>A</v>
          </cell>
          <cell r="R159" t="str">
            <v>A</v>
          </cell>
          <cell r="S159" t="str">
            <v>A</v>
          </cell>
          <cell r="T159" t="str">
            <v>A, B, C, D, E, F</v>
          </cell>
          <cell r="U159"/>
          <cell r="V159"/>
          <cell r="W159"/>
          <cell r="X159"/>
          <cell r="Y159"/>
          <cell r="Z159"/>
          <cell r="AA159"/>
          <cell r="AB159"/>
          <cell r="AC159"/>
          <cell r="AD159"/>
          <cell r="AE159"/>
          <cell r="AF159"/>
          <cell r="AG159"/>
          <cell r="AH159" t="str">
            <v>A</v>
          </cell>
          <cell r="AI159" t="str">
            <v>A</v>
          </cell>
          <cell r="AJ159" t="str">
            <v>A</v>
          </cell>
          <cell r="AK159" t="str">
            <v>A</v>
          </cell>
          <cell r="AL159" t="str">
            <v>A</v>
          </cell>
          <cell r="AM159" t="str">
            <v>A</v>
          </cell>
          <cell r="AN159" t="str">
            <v>A</v>
          </cell>
          <cell r="AO159" t="str">
            <v>A</v>
          </cell>
          <cell r="AP159" t="str">
            <v>A</v>
          </cell>
          <cell r="AQ159" t="str">
            <v>A</v>
          </cell>
          <cell r="AR159" t="str">
            <v>A</v>
          </cell>
          <cell r="AS159" t="str">
            <v>A</v>
          </cell>
          <cell r="AT159" t="str">
            <v>A</v>
          </cell>
          <cell r="AU159" t="str">
            <v>A</v>
          </cell>
        </row>
        <row r="160">
          <cell r="C160" t="str">
            <v>7.5.1a</v>
          </cell>
          <cell r="D160" t="str">
            <v>Le fournisseur doit rendre disponible les documents d’entretien sur le lieu de travail, et ce dans une forme (langage, support…) compréhensible par l’opérateur et par Safran.</v>
          </cell>
          <cell r="E160" t="str">
            <v xml:space="preserve">The supplier shall make the maintenance documents available at the workplace, and in a format (language, tool…) which is understandable by the operator and by Safran. </v>
          </cell>
          <cell r="F160" t="str">
            <v>Liste des dispositions prises ou PAQS</v>
          </cell>
          <cell r="G160" t="str">
            <v>List of measures taken, or PAQS</v>
          </cell>
          <cell r="H160" t="str">
            <v>Le fournisseur doit rendre disponible les documents d’entretien sur le lieu de travail, et ce dans une forme (langage, support…) compréhensible par l’opérateur et par Safran.</v>
          </cell>
          <cell r="I160" t="str">
            <v>Liste des dispositions prises ou PAQS</v>
          </cell>
          <cell r="J160" t="str">
            <v>A</v>
          </cell>
          <cell r="K160" t="str">
            <v>NA</v>
          </cell>
          <cell r="L160" t="str">
            <v>NA</v>
          </cell>
          <cell r="M160" t="str">
            <v>S1</v>
          </cell>
          <cell r="N160" t="str">
            <v>NA</v>
          </cell>
          <cell r="O160" t="str">
            <v>NA</v>
          </cell>
          <cell r="P160" t="str">
            <v>NA</v>
          </cell>
          <cell r="Q160" t="str">
            <v>A</v>
          </cell>
          <cell r="R160" t="str">
            <v>NA</v>
          </cell>
          <cell r="S160" t="str">
            <v>NA</v>
          </cell>
          <cell r="T160" t="str">
            <v>D</v>
          </cell>
          <cell r="U160"/>
          <cell r="V160"/>
          <cell r="W160"/>
          <cell r="X160"/>
          <cell r="Y160"/>
          <cell r="Z160"/>
          <cell r="AA160"/>
          <cell r="AB160"/>
          <cell r="AC160"/>
          <cell r="AD160"/>
          <cell r="AE160"/>
          <cell r="AF160"/>
          <cell r="AG160"/>
          <cell r="AH160" t="str">
            <v>NA</v>
          </cell>
          <cell r="AI160" t="str">
            <v>NA</v>
          </cell>
          <cell r="AJ160" t="str">
            <v>NA</v>
          </cell>
          <cell r="AK160" t="str">
            <v>NA</v>
          </cell>
          <cell r="AL160" t="str">
            <v>NA</v>
          </cell>
          <cell r="AM160" t="str">
            <v>NA</v>
          </cell>
          <cell r="AN160" t="str">
            <v>NA</v>
          </cell>
          <cell r="AO160" t="str">
            <v>NA</v>
          </cell>
          <cell r="AP160" t="str">
            <v>NA</v>
          </cell>
          <cell r="AQ160" t="str">
            <v>NA</v>
          </cell>
          <cell r="AR160" t="str">
            <v>NA</v>
          </cell>
          <cell r="AS160" t="str">
            <v>NA</v>
          </cell>
          <cell r="AT160" t="str">
            <v>NA</v>
          </cell>
          <cell r="AU160" t="str">
            <v>NA</v>
          </cell>
        </row>
        <row r="161">
          <cell r="C161" t="str">
            <v>7.5.1b</v>
          </cell>
          <cell r="D161" t="str">
            <v>Le Fournisseur détenteur d’un agrément (EASA, FAA,…) doit informer Safran des consignes de navigabilité applicables (AD/CN de tous les règlements spécifiés au contrat/commande) qui n’auraient pas été spécifiées au contrat/commande.</v>
          </cell>
          <cell r="E161" t="str">
            <v>The Supplier holding an approval (EASA, FAA…) shall inform Safran of the airworthiness applicable instructions (AD – Airworthiness document) of all regulatory documents specified in the contract/order) which were not specified in the contract/order.</v>
          </cell>
          <cell r="F161" t="str">
            <v>Liste des dispositions prises ou PAQS</v>
          </cell>
          <cell r="G161" t="str">
            <v>List of measures taken, or PAQS</v>
          </cell>
          <cell r="H161" t="str">
            <v>Le Fournisseur détenteur d’un agrément (EASA, FAA,…) doit informer Safran des consignes de navigabilité applicables (AD/CN de tous les règlements spécifiés au contrat/commande) qui n’auraient pas été spécifiées au contrat/commande.</v>
          </cell>
          <cell r="I161" t="str">
            <v>Liste des dispositions prises ou PAQS</v>
          </cell>
          <cell r="J161" t="str">
            <v>A</v>
          </cell>
          <cell r="K161" t="str">
            <v>NA</v>
          </cell>
          <cell r="L161" t="str">
            <v>NA</v>
          </cell>
          <cell r="M161" t="str">
            <v>S1</v>
          </cell>
          <cell r="N161" t="str">
            <v>NA</v>
          </cell>
          <cell r="O161" t="str">
            <v>NA</v>
          </cell>
          <cell r="P161" t="str">
            <v>NA</v>
          </cell>
          <cell r="Q161" t="str">
            <v>A</v>
          </cell>
          <cell r="R161" t="str">
            <v>NA</v>
          </cell>
          <cell r="S161" t="str">
            <v>NA</v>
          </cell>
          <cell r="T161" t="str">
            <v>D</v>
          </cell>
          <cell r="U161"/>
          <cell r="V161"/>
          <cell r="W161"/>
          <cell r="X161"/>
          <cell r="Y161"/>
          <cell r="Z161"/>
          <cell r="AA161"/>
          <cell r="AB161"/>
          <cell r="AC161"/>
          <cell r="AD161"/>
          <cell r="AE161"/>
          <cell r="AF161"/>
          <cell r="AG161"/>
          <cell r="AH161" t="str">
            <v>NA</v>
          </cell>
          <cell r="AI161" t="str">
            <v>NA</v>
          </cell>
          <cell r="AJ161" t="str">
            <v>NA</v>
          </cell>
          <cell r="AK161" t="str">
            <v>NA</v>
          </cell>
          <cell r="AL161" t="str">
            <v>NA</v>
          </cell>
          <cell r="AM161" t="str">
            <v>NA</v>
          </cell>
          <cell r="AN161" t="str">
            <v>NA</v>
          </cell>
          <cell r="AO161" t="str">
            <v>NA</v>
          </cell>
          <cell r="AP161" t="str">
            <v>NA</v>
          </cell>
          <cell r="AQ161" t="str">
            <v>NA</v>
          </cell>
          <cell r="AR161" t="str">
            <v>NA</v>
          </cell>
          <cell r="AS161" t="str">
            <v>NA</v>
          </cell>
          <cell r="AT161" t="str">
            <v>NA</v>
          </cell>
          <cell r="AU161" t="str">
            <v>NA</v>
          </cell>
        </row>
        <row r="162">
          <cell r="C162" t="str">
            <v>7.5.1c</v>
          </cell>
          <cell r="D162" t="str">
            <v>Le Fournisseur non certifié PART-145 doit systématiquement établir un dossier de validation d’entretien (DVE) et soumettre toute évolution (gamme, …) à Safran pour accord et mise à jour du DVE.
Dans le cas d’un Fournisseur certifié PART-145, un dossier de validation d’entretien (DVE)  est requis sur demande de Safran, et ses évolutions doivent être gérées par le Fournisseur.</v>
          </cell>
          <cell r="E162" t="str">
            <v>The PART-145 non certified Supplier shall systematically establish a Dossier de Validation d’Entretien (DVE) and submit any changes (range...) to Safran for approval and updating of the DVE.
For a PART-145 certified Supplier, a Dossier de Validation d’Entretien (DVE) is required if requested by Safran, and its evolutions shall be managed by the Supplier.</v>
          </cell>
          <cell r="F162" t="str">
            <v>Liste des dispositions système  pour s’assurer de la réalisation d’un DVE, ou PAQS</v>
          </cell>
          <cell r="G162" t="str">
            <v>List of systems related measures taken to ensure DVE realisation, or PAQS</v>
          </cell>
          <cell r="H162" t="str">
            <v>Le Fournisseur non certifié PART-145 doit systématiquement établir un dossier de validation d’entretien (DVE) et soumettre toute évolution (gamme, …) à Safran pour accord et mise à jour du DVE.
Dans le cas d’un Fournisseur certifié PART-145, un dossier de validation d’entretien (DVE)  est requis sur demande de Safran, et ses évolutions doivent être gérées par le Fournisseur.</v>
          </cell>
          <cell r="I162" t="str">
            <v>Liste des dispositions système  pour s’assurer de la réalisation d’un DVE, ou PAQS</v>
          </cell>
          <cell r="J162" t="str">
            <v>A</v>
          </cell>
          <cell r="K162" t="str">
            <v>NA</v>
          </cell>
          <cell r="L162" t="str">
            <v>NA</v>
          </cell>
          <cell r="M162" t="str">
            <v>S1</v>
          </cell>
          <cell r="N162" t="str">
            <v>NA</v>
          </cell>
          <cell r="O162" t="str">
            <v>NA</v>
          </cell>
          <cell r="P162" t="str">
            <v>NA</v>
          </cell>
          <cell r="Q162" t="str">
            <v>A</v>
          </cell>
          <cell r="R162" t="str">
            <v>NA</v>
          </cell>
          <cell r="S162" t="str">
            <v>NA</v>
          </cell>
          <cell r="T162" t="str">
            <v>D</v>
          </cell>
          <cell r="U162"/>
          <cell r="V162"/>
          <cell r="W162"/>
          <cell r="X162"/>
          <cell r="Y162"/>
          <cell r="Z162"/>
          <cell r="AA162"/>
          <cell r="AB162"/>
          <cell r="AC162"/>
          <cell r="AD162"/>
          <cell r="AE162"/>
          <cell r="AF162"/>
          <cell r="AG162"/>
          <cell r="AH162" t="str">
            <v>NA</v>
          </cell>
          <cell r="AI162" t="str">
            <v>NA</v>
          </cell>
          <cell r="AJ162" t="str">
            <v>NA</v>
          </cell>
          <cell r="AK162" t="str">
            <v>NA</v>
          </cell>
          <cell r="AL162" t="str">
            <v>NA</v>
          </cell>
          <cell r="AM162" t="str">
            <v>NA</v>
          </cell>
          <cell r="AN162" t="str">
            <v>NA</v>
          </cell>
          <cell r="AO162" t="str">
            <v>NA</v>
          </cell>
          <cell r="AP162" t="str">
            <v>NA</v>
          </cell>
          <cell r="AQ162" t="str">
            <v>NA</v>
          </cell>
          <cell r="AR162" t="str">
            <v>NA</v>
          </cell>
          <cell r="AS162" t="str">
            <v>NA</v>
          </cell>
          <cell r="AT162" t="str">
            <v>NA</v>
          </cell>
          <cell r="AU162" t="str">
            <v>NA</v>
          </cell>
        </row>
        <row r="163">
          <cell r="C163" t="str">
            <v>7.5.1d</v>
          </cell>
          <cell r="D163" t="str">
            <v>Le Fournisseur doit, dans le cadre de son activité et de son DVE, intégrer la protection et la préservation du produit.</v>
          </cell>
          <cell r="E163" t="str">
            <v>The Supplier shall integrate the protection and the preservation of the product in its activity and in its DVE.</v>
          </cell>
          <cell r="F163" t="str">
            <v>Liste des dispositions système  pour s’assurer de la protection et de la préservation du produit,  ou PAQS</v>
          </cell>
          <cell r="G163" t="str">
            <v>List of system related measures taken to ensure protection or preservation of the product, or PAQS</v>
          </cell>
          <cell r="H163" t="str">
            <v>Le Fournisseur doit, dans le cadre de son activité et de son DVE, intégrer la protection et la préservation du produit.</v>
          </cell>
          <cell r="I163" t="str">
            <v>Liste des dispositions système  pour s’assurer de la protection et de la préservation du produit,  ou PAQS</v>
          </cell>
          <cell r="J163" t="str">
            <v>A</v>
          </cell>
          <cell r="K163" t="str">
            <v>NA</v>
          </cell>
          <cell r="L163" t="str">
            <v>NA</v>
          </cell>
          <cell r="M163" t="str">
            <v>S1</v>
          </cell>
          <cell r="N163" t="str">
            <v>NA</v>
          </cell>
          <cell r="O163" t="str">
            <v>NA</v>
          </cell>
          <cell r="P163" t="str">
            <v>NA</v>
          </cell>
          <cell r="Q163" t="str">
            <v>A</v>
          </cell>
          <cell r="R163" t="str">
            <v>NA</v>
          </cell>
          <cell r="S163" t="str">
            <v>NA</v>
          </cell>
          <cell r="T163" t="str">
            <v>D</v>
          </cell>
          <cell r="U163"/>
          <cell r="V163"/>
          <cell r="W163"/>
          <cell r="X163"/>
          <cell r="Y163"/>
          <cell r="Z163"/>
          <cell r="AA163"/>
          <cell r="AB163"/>
          <cell r="AC163"/>
          <cell r="AD163"/>
          <cell r="AE163"/>
          <cell r="AF163"/>
          <cell r="AG163"/>
          <cell r="AH163" t="str">
            <v>NA</v>
          </cell>
          <cell r="AI163" t="str">
            <v>NA</v>
          </cell>
          <cell r="AJ163" t="str">
            <v>NA</v>
          </cell>
          <cell r="AK163" t="str">
            <v>NA</v>
          </cell>
          <cell r="AL163" t="str">
            <v>NA</v>
          </cell>
          <cell r="AM163" t="str">
            <v>NA</v>
          </cell>
          <cell r="AN163" t="str">
            <v>NA</v>
          </cell>
          <cell r="AO163" t="str">
            <v>NA</v>
          </cell>
          <cell r="AP163" t="str">
            <v>NA</v>
          </cell>
          <cell r="AQ163" t="str">
            <v>NA</v>
          </cell>
          <cell r="AR163" t="str">
            <v>NA</v>
          </cell>
          <cell r="AS163" t="str">
            <v>NA</v>
          </cell>
          <cell r="AT163" t="str">
            <v>NA</v>
          </cell>
          <cell r="AU163" t="str">
            <v>NA</v>
          </cell>
        </row>
        <row r="164">
          <cell r="C164" t="str">
            <v>7.5.1.1.</v>
          </cell>
          <cell r="D164" t="str">
            <v>Vérification des procédés de production</v>
          </cell>
          <cell r="E164" t="str">
            <v>Production Process Verification</v>
          </cell>
          <cell r="F164"/>
          <cell r="G164"/>
          <cell r="H164" t="str">
            <v>7.5.1.1. Vérification des procédés de production</v>
          </cell>
          <cell r="I164" t="str">
            <v/>
          </cell>
          <cell r="J164"/>
          <cell r="K164"/>
          <cell r="L164"/>
          <cell r="M164"/>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row>
        <row r="165">
          <cell r="C165" t="str">
            <v>7.5.1.1</v>
          </cell>
          <cell r="D165" t="str">
            <v>Exigences de la norme EN/AS/JISQ 9100.</v>
          </cell>
          <cell r="E165" t="str">
            <v>Requirements from the EN/AS/JISQ 9100 Standard.</v>
          </cell>
          <cell r="F165" t="str">
            <v>Certificat ou Plan d'Assurance Qualité Safran (PAQS)</v>
          </cell>
          <cell r="G165" t="str">
            <v>Certificate or Safran Quality Assurance Plan (PAQS/SQAP)</v>
          </cell>
          <cell r="H165" t="str">
            <v>Exigences de la norme EN/AS/JISQ 9100.</v>
          </cell>
          <cell r="I165" t="str">
            <v>Certificat ou Plan d'Assurance Qualité Safran (PAQS)</v>
          </cell>
          <cell r="J165" t="str">
            <v>A</v>
          </cell>
          <cell r="K165" t="str">
            <v>A</v>
          </cell>
          <cell r="L165" t="str">
            <v>A</v>
          </cell>
          <cell r="M165" t="str">
            <v>S1, S2, S3</v>
          </cell>
          <cell r="N165" t="str">
            <v>A</v>
          </cell>
          <cell r="O165" t="str">
            <v>A</v>
          </cell>
          <cell r="P165" t="str">
            <v>A</v>
          </cell>
          <cell r="Q165" t="str">
            <v>A</v>
          </cell>
          <cell r="R165" t="str">
            <v>A</v>
          </cell>
          <cell r="S165" t="str">
            <v>A</v>
          </cell>
          <cell r="T165" t="str">
            <v>A, B, C, D, E, F</v>
          </cell>
          <cell r="U165"/>
          <cell r="V165"/>
          <cell r="W165"/>
          <cell r="X165"/>
          <cell r="Y165"/>
          <cell r="Z165"/>
          <cell r="AA165"/>
          <cell r="AB165"/>
          <cell r="AC165"/>
          <cell r="AD165"/>
          <cell r="AE165"/>
          <cell r="AF165"/>
          <cell r="AG165"/>
          <cell r="AH165" t="str">
            <v>A</v>
          </cell>
          <cell r="AI165" t="str">
            <v>A</v>
          </cell>
          <cell r="AJ165" t="str">
            <v>A</v>
          </cell>
          <cell r="AK165" t="str">
            <v>A</v>
          </cell>
          <cell r="AL165" t="str">
            <v>A</v>
          </cell>
          <cell r="AM165" t="str">
            <v>A</v>
          </cell>
          <cell r="AN165" t="str">
            <v>A</v>
          </cell>
          <cell r="AO165" t="str">
            <v>A</v>
          </cell>
          <cell r="AP165" t="str">
            <v>A</v>
          </cell>
          <cell r="AQ165" t="str">
            <v>A</v>
          </cell>
          <cell r="AR165" t="str">
            <v>A</v>
          </cell>
          <cell r="AS165" t="str">
            <v>A</v>
          </cell>
          <cell r="AT165" t="str">
            <v>A</v>
          </cell>
          <cell r="AU165" t="str">
            <v>A</v>
          </cell>
        </row>
        <row r="166">
          <cell r="C166" t="str">
            <v>7.5.1.1a</v>
          </cell>
          <cell r="D166" t="str">
            <v xml:space="preserve">Avant livraison des articles, le Fournisseur doit faire approuver par Safran sa Validation Industrielle, conduite en accord avec les dispositions du plan de validation industrielle définies dans la partie C. </v>
          </cell>
          <cell r="E166" t="str">
            <v xml:space="preserve">Prior to delivering articles, the Supplier shall obtain approval of its Industrial Validation from Safran, carried out in compliance with the recommendations of the industrial validation plan defined in part C.  </v>
          </cell>
          <cell r="F166" t="str">
            <v>Processus de validation industrielle, ou PAQS</v>
          </cell>
          <cell r="G166" t="str">
            <v>Industrial validation process, or PAQS</v>
          </cell>
          <cell r="H166" t="str">
            <v xml:space="preserve">Avant livraison des articles, le Fournisseur doit faire approuver par Safran sa Validation Industrielle, conduite en accord avec les dispositions du plan de validation industrielle définies dans la partie C. </v>
          </cell>
          <cell r="I166" t="str">
            <v>Processus de validation industrielle, ou PAQS</v>
          </cell>
          <cell r="J166" t="str">
            <v>A</v>
          </cell>
          <cell r="K166" t="str">
            <v>A</v>
          </cell>
          <cell r="L166" t="str">
            <v>A</v>
          </cell>
          <cell r="M166" t="str">
            <v>S1, S2, S3</v>
          </cell>
          <cell r="N166" t="str">
            <v>A</v>
          </cell>
          <cell r="O166" t="str">
            <v>A</v>
          </cell>
          <cell r="P166" t="str">
            <v>A</v>
          </cell>
          <cell r="Q166" t="str">
            <v>NA</v>
          </cell>
          <cell r="R166" t="str">
            <v>NA</v>
          </cell>
          <cell r="S166" t="str">
            <v>A</v>
          </cell>
          <cell r="T166" t="str">
            <v>A, B, C, F</v>
          </cell>
          <cell r="U166"/>
          <cell r="V166"/>
          <cell r="W166"/>
          <cell r="X166"/>
          <cell r="Y166"/>
          <cell r="Z166"/>
          <cell r="AA166"/>
          <cell r="AB166"/>
          <cell r="AC166"/>
          <cell r="AD166"/>
          <cell r="AE166"/>
          <cell r="AF166"/>
          <cell r="AG166"/>
          <cell r="AH166" t="str">
            <v>NA</v>
          </cell>
          <cell r="AI166" t="str">
            <v>NA</v>
          </cell>
          <cell r="AJ166" t="str">
            <v>NA</v>
          </cell>
          <cell r="AK166" t="str">
            <v>NA</v>
          </cell>
          <cell r="AL166" t="str">
            <v>NA</v>
          </cell>
          <cell r="AM166" t="str">
            <v>NA</v>
          </cell>
          <cell r="AN166" t="str">
            <v>NA</v>
          </cell>
          <cell r="AO166" t="str">
            <v>NA</v>
          </cell>
          <cell r="AP166" t="str">
            <v>NA</v>
          </cell>
          <cell r="AQ166" t="str">
            <v>NA</v>
          </cell>
          <cell r="AR166" t="str">
            <v>NA</v>
          </cell>
          <cell r="AS166" t="str">
            <v>NA</v>
          </cell>
          <cell r="AT166" t="str">
            <v>NA</v>
          </cell>
          <cell r="AU166" t="str">
            <v>NA</v>
          </cell>
        </row>
        <row r="167">
          <cell r="C167" t="str">
            <v>7.5.1.1b</v>
          </cell>
          <cell r="D167" t="str">
            <v>A l’issue d’un nombre de pièces spécifié, le Fournisseur doit démontrer l’obtention de la capabilité requise. A défaut, le Fournisseur doit présenter un plan d’action pour améliorer la robustesse du processus.</v>
          </cell>
          <cell r="E167" t="str">
            <v>After a specified number of parts, the Supplier shall demonstrate that they have reached the required capability level. If not, the Supplier shall present an action plan for improving the robustness of its process.</v>
          </cell>
          <cell r="F167" t="str">
            <v>Processus de validation industrielle, ou PAQS</v>
          </cell>
          <cell r="G167" t="str">
            <v>Industrial validation process, or PAQS</v>
          </cell>
          <cell r="H167" t="str">
            <v>A l’issue d’un nombre de pièces spécifié, le Fournisseur doit démontrer l’obtention de la capabilité requise. A défaut, le Fournisseur doit présenter un plan d’action pour améliorer la robustesse du processus.</v>
          </cell>
          <cell r="I167" t="str">
            <v>Processus de validation industrielle, ou PAQS</v>
          </cell>
          <cell r="J167" t="str">
            <v>A</v>
          </cell>
          <cell r="K167" t="str">
            <v>A</v>
          </cell>
          <cell r="L167" t="str">
            <v>A</v>
          </cell>
          <cell r="M167" t="str">
            <v>S1, S2, S3</v>
          </cell>
          <cell r="N167" t="str">
            <v>A</v>
          </cell>
          <cell r="O167" t="str">
            <v>A</v>
          </cell>
          <cell r="P167" t="str">
            <v>A</v>
          </cell>
          <cell r="Q167" t="str">
            <v>NA</v>
          </cell>
          <cell r="R167" t="str">
            <v>NA</v>
          </cell>
          <cell r="S167" t="str">
            <v>NA</v>
          </cell>
          <cell r="T167" t="str">
            <v>A, B, C</v>
          </cell>
          <cell r="U167"/>
          <cell r="V167"/>
          <cell r="W167"/>
          <cell r="X167"/>
          <cell r="Y167"/>
          <cell r="Z167"/>
          <cell r="AA167"/>
          <cell r="AB167"/>
          <cell r="AC167"/>
          <cell r="AD167"/>
          <cell r="AE167"/>
          <cell r="AF167"/>
          <cell r="AG167"/>
          <cell r="AH167" t="str">
            <v>NA</v>
          </cell>
          <cell r="AI167" t="str">
            <v>NA</v>
          </cell>
          <cell r="AJ167" t="str">
            <v>NA</v>
          </cell>
          <cell r="AK167" t="str">
            <v>NA</v>
          </cell>
          <cell r="AL167" t="str">
            <v>NA</v>
          </cell>
          <cell r="AM167" t="str">
            <v>NA</v>
          </cell>
          <cell r="AN167" t="str">
            <v>NA</v>
          </cell>
          <cell r="AO167" t="str">
            <v>NA</v>
          </cell>
          <cell r="AP167" t="str">
            <v>NA</v>
          </cell>
          <cell r="AQ167" t="str">
            <v>NA</v>
          </cell>
          <cell r="AR167" t="str">
            <v>NA</v>
          </cell>
          <cell r="AS167" t="str">
            <v>NA</v>
          </cell>
          <cell r="AT167" t="str">
            <v>NA</v>
          </cell>
          <cell r="AU167" t="str">
            <v>NA</v>
          </cell>
        </row>
        <row r="168">
          <cell r="C168" t="str">
            <v>7.5.1.1c</v>
          </cell>
          <cell r="D168" t="str">
            <v xml:space="preserve">Toute évolution d’un des paramètres ou critères d’un DVI existant doit faire l’objet d’une nouvelle validation industrielle par Safran (cf partie C).  </v>
          </cell>
          <cell r="E168" t="str">
            <v xml:space="preserve">Any change to one of the parameters or criteria of an existing DVI requires a new industrial validation by Safran (see part C).  </v>
          </cell>
          <cell r="F168" t="str">
            <v>Processus de validation industrielle, ou PAQS</v>
          </cell>
          <cell r="G168" t="str">
            <v>Industrial validation process, or PAQS</v>
          </cell>
          <cell r="H168" t="str">
            <v xml:space="preserve">Toute évolution d’un des paramètres ou critères d’un DVI existant doit faire l’objet d’une nouvelle validation industrielle par Safran (cf partie C).  </v>
          </cell>
          <cell r="I168" t="str">
            <v>Processus de validation industrielle, ou PAQS</v>
          </cell>
          <cell r="J168" t="str">
            <v>A</v>
          </cell>
          <cell r="K168" t="str">
            <v>A</v>
          </cell>
          <cell r="L168" t="str">
            <v>A</v>
          </cell>
          <cell r="M168" t="str">
            <v>S1, S2, S3</v>
          </cell>
          <cell r="N168" t="str">
            <v>A</v>
          </cell>
          <cell r="O168" t="str">
            <v>A</v>
          </cell>
          <cell r="P168" t="str">
            <v>A</v>
          </cell>
          <cell r="Q168" t="str">
            <v>NA</v>
          </cell>
          <cell r="R168" t="str">
            <v>NA</v>
          </cell>
          <cell r="S168" t="str">
            <v>A</v>
          </cell>
          <cell r="T168" t="str">
            <v>A, B, C, F</v>
          </cell>
          <cell r="U168"/>
          <cell r="V168"/>
          <cell r="W168"/>
          <cell r="X168"/>
          <cell r="Y168"/>
          <cell r="Z168"/>
          <cell r="AA168"/>
          <cell r="AB168"/>
          <cell r="AC168"/>
          <cell r="AD168"/>
          <cell r="AE168"/>
          <cell r="AF168"/>
          <cell r="AG168"/>
          <cell r="AH168" t="str">
            <v>NA</v>
          </cell>
          <cell r="AI168" t="str">
            <v>NA</v>
          </cell>
          <cell r="AJ168" t="str">
            <v>NA</v>
          </cell>
          <cell r="AK168" t="str">
            <v>NA</v>
          </cell>
          <cell r="AL168" t="str">
            <v>NA</v>
          </cell>
          <cell r="AM168" t="str">
            <v>NA</v>
          </cell>
          <cell r="AN168" t="str">
            <v>NA</v>
          </cell>
          <cell r="AO168" t="str">
            <v>NA</v>
          </cell>
          <cell r="AP168" t="str">
            <v>NA</v>
          </cell>
          <cell r="AQ168" t="str">
            <v>NA</v>
          </cell>
          <cell r="AR168" t="str">
            <v>NA</v>
          </cell>
          <cell r="AS168" t="str">
            <v>NA</v>
          </cell>
          <cell r="AT168" t="str">
            <v>NA</v>
          </cell>
          <cell r="AU168" t="str">
            <v>NA</v>
          </cell>
        </row>
        <row r="169">
          <cell r="C169" t="str">
            <v>7.5.1.1d</v>
          </cell>
          <cell r="D169" t="str">
            <v>Le Fournisseur doit soumettre une nouvelle validation industrielle pour toute interruption de fabrication supérieure à 24 mois.</v>
          </cell>
          <cell r="E169" t="str">
            <v xml:space="preserve">The Supplier shall submit a new industrial validation for any interruption of production above 24 months. </v>
          </cell>
          <cell r="F169" t="str">
            <v>Processus de validation industrielle, ou PAQS</v>
          </cell>
          <cell r="G169" t="str">
            <v>Industrial validation process, or PAQS</v>
          </cell>
          <cell r="H169" t="str">
            <v>Le Fournisseur doit soumettre une nouvelle validation industrielle pour toute interruption de fabrication supérieure à 24 mois.</v>
          </cell>
          <cell r="I169" t="str">
            <v>Processus de validation industrielle, ou PAQS</v>
          </cell>
          <cell r="J169" t="str">
            <v>A</v>
          </cell>
          <cell r="K169" t="str">
            <v>A</v>
          </cell>
          <cell r="L169" t="str">
            <v>A</v>
          </cell>
          <cell r="M169" t="str">
            <v>S1, S2, S3</v>
          </cell>
          <cell r="N169" t="str">
            <v>A</v>
          </cell>
          <cell r="O169" t="str">
            <v>A</v>
          </cell>
          <cell r="P169" t="str">
            <v>A</v>
          </cell>
          <cell r="Q169" t="str">
            <v>NA</v>
          </cell>
          <cell r="R169" t="str">
            <v>NA</v>
          </cell>
          <cell r="S169" t="str">
            <v>A</v>
          </cell>
          <cell r="T169" t="str">
            <v>A, B, C, F</v>
          </cell>
          <cell r="U169"/>
          <cell r="V169"/>
          <cell r="W169"/>
          <cell r="X169"/>
          <cell r="Y169"/>
          <cell r="Z169"/>
          <cell r="AA169"/>
          <cell r="AB169"/>
          <cell r="AC169"/>
          <cell r="AD169"/>
          <cell r="AE169"/>
          <cell r="AF169"/>
          <cell r="AG169"/>
          <cell r="AH169" t="str">
            <v>NA</v>
          </cell>
          <cell r="AI169" t="str">
            <v>NA</v>
          </cell>
          <cell r="AJ169" t="str">
            <v>NA</v>
          </cell>
          <cell r="AK169" t="str">
            <v>NA</v>
          </cell>
          <cell r="AL169" t="str">
            <v>NA</v>
          </cell>
          <cell r="AM169" t="str">
            <v>NA</v>
          </cell>
          <cell r="AN169" t="str">
            <v>NA</v>
          </cell>
          <cell r="AO169" t="str">
            <v>NA</v>
          </cell>
          <cell r="AP169" t="str">
            <v>NA</v>
          </cell>
          <cell r="AQ169" t="str">
            <v>NA</v>
          </cell>
          <cell r="AR169" t="str">
            <v>NA</v>
          </cell>
          <cell r="AS169" t="str">
            <v>NA</v>
          </cell>
          <cell r="AT169" t="str">
            <v>NA</v>
          </cell>
          <cell r="AU169" t="str">
            <v>NA</v>
          </cell>
        </row>
        <row r="170">
          <cell r="C170" t="str">
            <v>7.5.1.1e</v>
          </cell>
          <cell r="D170" t="str">
            <v>Le Fournisseur doit mettre en œuvre des méthodes d’analyse de ses systèmes de mesure selon AS13003 (Measurement System Analysis – MSA).</v>
          </cell>
          <cell r="E170" t="str">
            <v>The Supplier shall implement methods for analysing their measurement systems in compliance with the AS13003 (Measurement System Analysis – MSA).</v>
          </cell>
          <cell r="F170" t="str">
            <v>Processus de validation industrielle, ou PAQS</v>
          </cell>
          <cell r="G170" t="str">
            <v>Industrial validation process, or PAQS</v>
          </cell>
          <cell r="H170" t="str">
            <v>Le Fournisseur doit mettre en œuvre des méthodes d’analyse de ses systèmes de mesure selon AS13003 (Measurement System Analysis – MSA).</v>
          </cell>
          <cell r="I170" t="str">
            <v>Processus de validation industrielle, ou PAQS</v>
          </cell>
          <cell r="J170" t="str">
            <v>A</v>
          </cell>
          <cell r="K170" t="str">
            <v>A</v>
          </cell>
          <cell r="L170" t="str">
            <v>A</v>
          </cell>
          <cell r="M170" t="str">
            <v>S1, S2, S3</v>
          </cell>
          <cell r="N170" t="str">
            <v>A</v>
          </cell>
          <cell r="O170" t="str">
            <v>A</v>
          </cell>
          <cell r="P170" t="str">
            <v>A</v>
          </cell>
          <cell r="Q170" t="str">
            <v>A</v>
          </cell>
          <cell r="R170" t="str">
            <v>NA</v>
          </cell>
          <cell r="S170" t="str">
            <v>A</v>
          </cell>
          <cell r="T170" t="str">
            <v>A, B, C, D, F</v>
          </cell>
          <cell r="U170"/>
          <cell r="V170"/>
          <cell r="W170"/>
          <cell r="X170"/>
          <cell r="Y170"/>
          <cell r="Z170"/>
          <cell r="AA170"/>
          <cell r="AB170"/>
          <cell r="AC170"/>
          <cell r="AD170"/>
          <cell r="AE170"/>
          <cell r="AF170"/>
          <cell r="AG170"/>
          <cell r="AH170" t="str">
            <v>NA</v>
          </cell>
          <cell r="AI170" t="str">
            <v>NA</v>
          </cell>
          <cell r="AJ170" t="str">
            <v>NA</v>
          </cell>
          <cell r="AK170" t="str">
            <v>NA</v>
          </cell>
          <cell r="AL170" t="str">
            <v>NA</v>
          </cell>
          <cell r="AM170" t="str">
            <v>NA</v>
          </cell>
          <cell r="AN170" t="str">
            <v>NA</v>
          </cell>
          <cell r="AO170" t="str">
            <v>NA</v>
          </cell>
          <cell r="AP170" t="str">
            <v>NA</v>
          </cell>
          <cell r="AQ170" t="str">
            <v>NA</v>
          </cell>
          <cell r="AR170" t="str">
            <v>NA</v>
          </cell>
          <cell r="AS170" t="str">
            <v>NA</v>
          </cell>
          <cell r="AT170" t="str">
            <v>NA</v>
          </cell>
          <cell r="AU170" t="str">
            <v>NA</v>
          </cell>
        </row>
        <row r="171">
          <cell r="C171" t="str">
            <v>7.5.1.2.</v>
          </cell>
          <cell r="D171" t="str">
            <v>Maîtrise des modifications des procédés de production</v>
          </cell>
          <cell r="E171" t="str">
            <v>Control of Production Process Changes</v>
          </cell>
          <cell r="F171"/>
          <cell r="G171"/>
          <cell r="H171" t="str">
            <v>7.5.1.2. Maîtrise des modifications des procédés de production</v>
          </cell>
          <cell r="I171" t="str">
            <v/>
          </cell>
          <cell r="J171"/>
          <cell r="K171"/>
          <cell r="L171"/>
          <cell r="M171"/>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row>
        <row r="172">
          <cell r="C172" t="str">
            <v>7.5.1.2</v>
          </cell>
          <cell r="D172" t="str">
            <v>Exigences de la norme EN/AS/JISQ 9100.</v>
          </cell>
          <cell r="E172" t="str">
            <v>Requirements from the EN/AS/JISQ 9100 Standard.</v>
          </cell>
          <cell r="F172" t="str">
            <v>Certificat ou Plan d'Assurance Qualité Safran (PAQS)</v>
          </cell>
          <cell r="G172" t="str">
            <v>Certificate or Safran Quality Assurance Plan (PAQS/SQAP)</v>
          </cell>
          <cell r="H172" t="str">
            <v>Exigences de la norme EN/AS/JISQ 9100.</v>
          </cell>
          <cell r="I172" t="str">
            <v>Certificat ou Plan d'Assurance Qualité Safran (PAQS)</v>
          </cell>
          <cell r="J172" t="str">
            <v>A</v>
          </cell>
          <cell r="K172" t="str">
            <v>A</v>
          </cell>
          <cell r="L172" t="str">
            <v>A</v>
          </cell>
          <cell r="M172" t="str">
            <v>S1, S2, S3</v>
          </cell>
          <cell r="N172" t="str">
            <v>A</v>
          </cell>
          <cell r="O172" t="str">
            <v>A</v>
          </cell>
          <cell r="P172" t="str">
            <v>A</v>
          </cell>
          <cell r="Q172" t="str">
            <v>A</v>
          </cell>
          <cell r="R172" t="str">
            <v>A</v>
          </cell>
          <cell r="S172" t="str">
            <v>A</v>
          </cell>
          <cell r="T172" t="str">
            <v>A, B, C, D, E, F</v>
          </cell>
          <cell r="U172"/>
          <cell r="V172"/>
          <cell r="W172"/>
          <cell r="X172"/>
          <cell r="Y172"/>
          <cell r="Z172"/>
          <cell r="AA172"/>
          <cell r="AB172"/>
          <cell r="AC172"/>
          <cell r="AD172"/>
          <cell r="AE172"/>
          <cell r="AF172"/>
          <cell r="AG172"/>
          <cell r="AH172" t="str">
            <v>A</v>
          </cell>
          <cell r="AI172" t="str">
            <v>A</v>
          </cell>
          <cell r="AJ172" t="str">
            <v>A</v>
          </cell>
          <cell r="AK172" t="str">
            <v>A</v>
          </cell>
          <cell r="AL172" t="str">
            <v>A</v>
          </cell>
          <cell r="AM172" t="str">
            <v>A</v>
          </cell>
          <cell r="AN172" t="str">
            <v>A</v>
          </cell>
          <cell r="AO172" t="str">
            <v>A</v>
          </cell>
          <cell r="AP172" t="str">
            <v>A</v>
          </cell>
          <cell r="AQ172" t="str">
            <v>A</v>
          </cell>
          <cell r="AR172" t="str">
            <v>A</v>
          </cell>
          <cell r="AS172" t="str">
            <v>A</v>
          </cell>
          <cell r="AT172" t="str">
            <v>A</v>
          </cell>
          <cell r="AU172" t="str">
            <v>A</v>
          </cell>
        </row>
        <row r="173">
          <cell r="C173" t="str">
            <v>7.5.1.3.</v>
          </cell>
          <cell r="D173" t="str">
            <v>Maîtrise des moyens de production, des outillages et des programmes informatiques</v>
          </cell>
          <cell r="E173" t="str">
            <v>Control of Production Equipment, Tools and Software Programs</v>
          </cell>
          <cell r="F173"/>
          <cell r="G173"/>
          <cell r="H173" t="str">
            <v>7.5.1.3. Maîtrise des moyens de production, des outillages et des programmes informatiques</v>
          </cell>
          <cell r="I173" t="str">
            <v/>
          </cell>
          <cell r="J173"/>
          <cell r="K173"/>
          <cell r="L173"/>
          <cell r="M173"/>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row>
        <row r="174">
          <cell r="C174" t="str">
            <v>7.5.1.3</v>
          </cell>
          <cell r="D174" t="str">
            <v>Exigences de la norme EN/AS/JISQ 9100.</v>
          </cell>
          <cell r="E174" t="str">
            <v>Requirements from the EN/AS/JISQ 9100 Standard.</v>
          </cell>
          <cell r="F174" t="str">
            <v>Certificat ou Plan d'Assurance Qualité Safran (PAQS)</v>
          </cell>
          <cell r="G174" t="str">
            <v>Certificate or Safran Quality Assurance Plan (PAQS/SQAP)</v>
          </cell>
          <cell r="H174" t="str">
            <v>Exigences de la norme EN/AS/JISQ 9100.</v>
          </cell>
          <cell r="I174" t="str">
            <v>Certificat ou Plan d'Assurance Qualité Safran (PAQS)</v>
          </cell>
          <cell r="J174" t="str">
            <v>A</v>
          </cell>
          <cell r="K174" t="str">
            <v>A</v>
          </cell>
          <cell r="L174" t="str">
            <v>A</v>
          </cell>
          <cell r="M174" t="str">
            <v>S1, S2, S3</v>
          </cell>
          <cell r="N174" t="str">
            <v>A</v>
          </cell>
          <cell r="O174" t="str">
            <v>A</v>
          </cell>
          <cell r="P174" t="str">
            <v>A</v>
          </cell>
          <cell r="Q174" t="str">
            <v>A</v>
          </cell>
          <cell r="R174" t="str">
            <v>A</v>
          </cell>
          <cell r="S174" t="str">
            <v>A</v>
          </cell>
          <cell r="T174" t="str">
            <v>A, B, C, D, E, F</v>
          </cell>
          <cell r="U174"/>
          <cell r="V174"/>
          <cell r="W174"/>
          <cell r="X174"/>
          <cell r="Y174"/>
          <cell r="Z174"/>
          <cell r="AA174"/>
          <cell r="AB174"/>
          <cell r="AC174"/>
          <cell r="AD174"/>
          <cell r="AE174"/>
          <cell r="AF174"/>
          <cell r="AG174"/>
          <cell r="AH174" t="str">
            <v>A</v>
          </cell>
          <cell r="AI174" t="str">
            <v>A</v>
          </cell>
          <cell r="AJ174" t="str">
            <v>A</v>
          </cell>
          <cell r="AK174" t="str">
            <v>A</v>
          </cell>
          <cell r="AL174" t="str">
            <v>A</v>
          </cell>
          <cell r="AM174" t="str">
            <v>A</v>
          </cell>
          <cell r="AN174" t="str">
            <v>A</v>
          </cell>
          <cell r="AO174" t="str">
            <v>A</v>
          </cell>
          <cell r="AP174" t="str">
            <v>A</v>
          </cell>
          <cell r="AQ174" t="str">
            <v>A</v>
          </cell>
          <cell r="AR174" t="str">
            <v>A</v>
          </cell>
          <cell r="AS174" t="str">
            <v>A</v>
          </cell>
          <cell r="AT174" t="str">
            <v>A</v>
          </cell>
          <cell r="AU174" t="str">
            <v>A</v>
          </cell>
        </row>
        <row r="175">
          <cell r="C175" t="str">
            <v>7.5.1.4.</v>
          </cell>
          <cell r="D175" t="str">
            <v>Support après-vente</v>
          </cell>
          <cell r="E175" t="str">
            <v>Post-Delivery Support</v>
          </cell>
          <cell r="F175"/>
          <cell r="G175"/>
          <cell r="H175" t="str">
            <v>7.5.1.4. Support après-vente</v>
          </cell>
          <cell r="I175" t="str">
            <v/>
          </cell>
          <cell r="J175"/>
          <cell r="K175"/>
          <cell r="L175"/>
          <cell r="M175"/>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row>
        <row r="176">
          <cell r="C176" t="str">
            <v>7.5.1.4</v>
          </cell>
          <cell r="D176" t="str">
            <v>Exigences de la norme EN/AS/JISQ 9100.</v>
          </cell>
          <cell r="E176" t="str">
            <v>Requirements from the EN/AS/JISQ 9100 Standard.</v>
          </cell>
          <cell r="F176" t="str">
            <v>Certificat ou Plan d'Assurance Qualité Safran (PAQS)</v>
          </cell>
          <cell r="G176" t="str">
            <v>Certificate or Safran Quality Assurance Plan (PAQS/SQAP)</v>
          </cell>
          <cell r="H176" t="str">
            <v>Exigences de la norme EN/AS/JISQ 9100.</v>
          </cell>
          <cell r="I176" t="str">
            <v>Certificat ou Plan d'Assurance Qualité Safran (PAQS)</v>
          </cell>
          <cell r="J176" t="str">
            <v>A</v>
          </cell>
          <cell r="K176" t="str">
            <v>A</v>
          </cell>
          <cell r="L176" t="str">
            <v>A</v>
          </cell>
          <cell r="M176" t="str">
            <v>S1, S2, S3</v>
          </cell>
          <cell r="N176" t="str">
            <v>A</v>
          </cell>
          <cell r="O176" t="str">
            <v>A</v>
          </cell>
          <cell r="P176" t="str">
            <v>A</v>
          </cell>
          <cell r="Q176" t="str">
            <v>A</v>
          </cell>
          <cell r="R176" t="str">
            <v>A</v>
          </cell>
          <cell r="S176" t="str">
            <v>A</v>
          </cell>
          <cell r="T176" t="str">
            <v>A, B, C, D, E, F</v>
          </cell>
          <cell r="U176"/>
          <cell r="V176"/>
          <cell r="W176"/>
          <cell r="X176"/>
          <cell r="Y176"/>
          <cell r="Z176"/>
          <cell r="AA176"/>
          <cell r="AB176"/>
          <cell r="AC176"/>
          <cell r="AD176"/>
          <cell r="AE176"/>
          <cell r="AF176"/>
          <cell r="AG176"/>
          <cell r="AH176" t="str">
            <v>A</v>
          </cell>
          <cell r="AI176" t="str">
            <v>A</v>
          </cell>
          <cell r="AJ176" t="str">
            <v>A</v>
          </cell>
          <cell r="AK176" t="str">
            <v>A</v>
          </cell>
          <cell r="AL176" t="str">
            <v>A</v>
          </cell>
          <cell r="AM176" t="str">
            <v>A</v>
          </cell>
          <cell r="AN176" t="str">
            <v>A</v>
          </cell>
          <cell r="AO176" t="str">
            <v>A</v>
          </cell>
          <cell r="AP176" t="str">
            <v>A</v>
          </cell>
          <cell r="AQ176" t="str">
            <v>A</v>
          </cell>
          <cell r="AR176" t="str">
            <v>A</v>
          </cell>
          <cell r="AS176" t="str">
            <v>A</v>
          </cell>
          <cell r="AT176" t="str">
            <v>A</v>
          </cell>
          <cell r="AU176" t="str">
            <v>A</v>
          </cell>
        </row>
        <row r="177">
          <cell r="C177" t="str">
            <v>7.5.2.</v>
          </cell>
          <cell r="D177" t="str">
            <v>Validation des processus de production et préparation de service</v>
          </cell>
          <cell r="E177" t="str">
            <v>Validation of Processes for Production and Service Provision</v>
          </cell>
          <cell r="F177"/>
          <cell r="G177"/>
          <cell r="H177" t="str">
            <v>7.5.2. Validation des processus de production et préparation de service</v>
          </cell>
          <cell r="I177" t="str">
            <v/>
          </cell>
          <cell r="J177"/>
          <cell r="K177"/>
          <cell r="L177"/>
          <cell r="M177"/>
          <cell r="N177"/>
          <cell r="O177"/>
          <cell r="P177"/>
          <cell r="Q177"/>
          <cell r="R177"/>
          <cell r="S177"/>
          <cell r="T177"/>
          <cell r="U177"/>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row>
        <row r="178">
          <cell r="C178" t="str">
            <v>7.5.2</v>
          </cell>
          <cell r="D178" t="str">
            <v>Exigences de la norme EN/AS/JISQ 9100.</v>
          </cell>
          <cell r="E178" t="str">
            <v>Requirements from the EN/AS/JISQ 9100 Standard.</v>
          </cell>
          <cell r="F178" t="str">
            <v>Certificat ou Plan d'Assurance Qualité Safran (PAQS)</v>
          </cell>
          <cell r="G178" t="str">
            <v>Certificate or Safran Quality Assurance Plan (PAQS/SQAP)</v>
          </cell>
          <cell r="H178" t="str">
            <v>Exigences de la norme EN/AS/JISQ 9100.</v>
          </cell>
          <cell r="I178" t="str">
            <v>Certificat ou Plan d'Assurance Qualité Safran (PAQS)</v>
          </cell>
          <cell r="J178" t="str">
            <v>A</v>
          </cell>
          <cell r="K178" t="str">
            <v>A</v>
          </cell>
          <cell r="L178" t="str">
            <v>A</v>
          </cell>
          <cell r="M178" t="str">
            <v>S1, S2, S3</v>
          </cell>
          <cell r="N178" t="str">
            <v>A</v>
          </cell>
          <cell r="O178" t="str">
            <v>A</v>
          </cell>
          <cell r="P178" t="str">
            <v>A</v>
          </cell>
          <cell r="Q178" t="str">
            <v>A</v>
          </cell>
          <cell r="R178" t="str">
            <v>A</v>
          </cell>
          <cell r="S178" t="str">
            <v>A</v>
          </cell>
          <cell r="T178" t="str">
            <v>A, B, C, D, E, F</v>
          </cell>
          <cell r="U178"/>
          <cell r="V178"/>
          <cell r="W178"/>
          <cell r="X178"/>
          <cell r="Y178"/>
          <cell r="Z178"/>
          <cell r="AA178"/>
          <cell r="AB178"/>
          <cell r="AC178"/>
          <cell r="AD178"/>
          <cell r="AE178"/>
          <cell r="AF178"/>
          <cell r="AG178"/>
          <cell r="AH178" t="str">
            <v>A</v>
          </cell>
          <cell r="AI178" t="str">
            <v>A</v>
          </cell>
          <cell r="AJ178" t="str">
            <v>A</v>
          </cell>
          <cell r="AK178" t="str">
            <v>A</v>
          </cell>
          <cell r="AL178" t="str">
            <v>A</v>
          </cell>
          <cell r="AM178" t="str">
            <v>A</v>
          </cell>
          <cell r="AN178" t="str">
            <v>A</v>
          </cell>
          <cell r="AO178" t="str">
            <v>A</v>
          </cell>
          <cell r="AP178" t="str">
            <v>A</v>
          </cell>
          <cell r="AQ178" t="str">
            <v>A</v>
          </cell>
          <cell r="AR178" t="str">
            <v>A</v>
          </cell>
          <cell r="AS178" t="str">
            <v>A</v>
          </cell>
          <cell r="AT178" t="str">
            <v>A</v>
          </cell>
          <cell r="AU178" t="str">
            <v>A</v>
          </cell>
        </row>
        <row r="179">
          <cell r="C179" t="str">
            <v>7.5.2a</v>
          </cell>
          <cell r="D179" t="str">
            <v>Exigences particulières aux contrôles non destructifs
Pour du matériel civil, le Fournisseur doit être agréé PART-145 et/ou agréé FAR-145 selon l’autorité de surveillance du client pour le contrôle non destructif concerné.</v>
          </cell>
          <cell r="E179" t="str">
            <v>Particular requirements for non-destructive testing
For civil materials, the Supplier shall have PART-145 and/or FAR-145 certification or more in compliance with the customer’s inspection authority for the related non-destructive testing.</v>
          </cell>
          <cell r="F179" t="str">
            <v>Certificat d’agrément</v>
          </cell>
          <cell r="G179" t="str">
            <v>Certificate of Agreement</v>
          </cell>
          <cell r="H179" t="str">
            <v>Exigences particulières aux contrôles non destructifs
Pour du matériel civil, le Fournisseur doit être agréé PART-145 et/ou agréé FAR-145 selon l’autorité de surveillance du client pour le contrôle non destructif concerné.</v>
          </cell>
          <cell r="I179" t="str">
            <v>Certificat d’agrément</v>
          </cell>
          <cell r="J179" t="str">
            <v>A</v>
          </cell>
          <cell r="K179" t="str">
            <v>NA</v>
          </cell>
          <cell r="L179" t="str">
            <v>NA</v>
          </cell>
          <cell r="M179" t="str">
            <v>S1</v>
          </cell>
          <cell r="N179" t="str">
            <v>NA</v>
          </cell>
          <cell r="O179" t="str">
            <v>NA</v>
          </cell>
          <cell r="P179" t="str">
            <v>NA</v>
          </cell>
          <cell r="Q179" t="str">
            <v>A</v>
          </cell>
          <cell r="R179" t="str">
            <v>NA</v>
          </cell>
          <cell r="S179" t="str">
            <v>NA</v>
          </cell>
          <cell r="T179" t="str">
            <v>D</v>
          </cell>
          <cell r="U179"/>
          <cell r="V179"/>
          <cell r="W179"/>
          <cell r="X179"/>
          <cell r="Y179"/>
          <cell r="Z179"/>
          <cell r="AA179"/>
          <cell r="AB179"/>
          <cell r="AC179"/>
          <cell r="AD179"/>
          <cell r="AE179"/>
          <cell r="AF179"/>
          <cell r="AG179"/>
          <cell r="AH179" t="str">
            <v>NA</v>
          </cell>
          <cell r="AI179" t="str">
            <v>NA</v>
          </cell>
          <cell r="AJ179" t="str">
            <v>NA</v>
          </cell>
          <cell r="AK179" t="str">
            <v>NA</v>
          </cell>
          <cell r="AL179" t="str">
            <v>NA</v>
          </cell>
          <cell r="AM179" t="str">
            <v>NA</v>
          </cell>
          <cell r="AN179" t="str">
            <v>NA</v>
          </cell>
          <cell r="AO179" t="str">
            <v>NA</v>
          </cell>
          <cell r="AP179" t="str">
            <v>NA</v>
          </cell>
          <cell r="AQ179" t="str">
            <v>NA</v>
          </cell>
          <cell r="AR179" t="str">
            <v>NA</v>
          </cell>
          <cell r="AS179" t="str">
            <v>NA</v>
          </cell>
          <cell r="AT179" t="str">
            <v>NA</v>
          </cell>
          <cell r="AU179" t="str">
            <v>NA</v>
          </cell>
        </row>
        <row r="180">
          <cell r="C180" t="str">
            <v>7.5.2b</v>
          </cell>
          <cell r="D180" t="str">
            <v>Si le Fournisseur met en œuvre des procédés spéciaux, il doit, pour ses procédés spéciaux et ceux de ses sous-traitants, y compris les essais laboratoires : 
 réaliser la qualification du procédé spécial par des personnels formellement qualifiés,
 faire approuver la qualification du procédé spécial par Safran avant sa mise en œuvre sur produit série ou son renouvellement suivant le chapître 13 du GRM-0123 (selon le tableau 4 de la GRP-0087),
 surveiller les procédés spéciaux.
Le tableau 4 de la GRP-0087 précise l’applicabilité de cette exigence de qualification des procédés spéciaux selon la typologie de prestation PS. Par défaut, la qualification d’un moyen est obligatoire lorsqu’il intervient sur un article semi fini ou fini.</v>
          </cell>
          <cell r="E180" t="str">
            <v>If the Supplier implements special processes, they shall, for all their own special processes and those of their sub-contractors including laboratory tests: 
 have the special process qualified by a formally qualified staff,
 obtain approval of the special process qualification from Safran before its implementation to the serial production phase or its renewal according to the chapter 13 of the guide GRM-0123 (in accordance with table 4 of GRP-0087),
 monitor their special processes, including laboratory tests and those of their sub-contractors.
Table 4 of GRP-0087 indicates the applicability of the requirement to qualify the special processes (SP) according to the type of SP service. By default, the qualification of a production resource is mandatory when it occurs on a semi finished or finished product.</v>
          </cell>
          <cell r="F180" t="str">
            <v>Processus de qualification et de surveillance des procédés spéciaux, ou PAQS</v>
          </cell>
          <cell r="G180" t="str">
            <v>Special process qualification and surveillance procedure, or PAQS</v>
          </cell>
          <cell r="H180" t="str">
            <v>Si le Fournisseur met en œuvre des procédés spéciaux, il doit, pour ses procédés spéciaux et ceux de ses sous-traitants, y compris les essais laboratoires : 
 réaliser la qualification du procédé spécial par des personnels formellement qualifiés,
 faire approuver la qualification du procédé spécial par Safran avant sa mise en œuvre sur produit série ou son renouvellement suivant le chapître 13 du GRM-0123 (selon le tableau 4 de la GRP-0087),
 surveiller les procédés spéciaux.
Le tableau 4 de la GRP-0087 précise l’applicabilité de cette exigence de qualification des procédés spéciaux selon la typologie de prestation PS. Par défaut, la qualification d’un moyen est obligatoire lorsqu’il intervient sur un article semi fini ou fini.</v>
          </cell>
          <cell r="I180" t="str">
            <v>Processus de qualification et de surveillance des procédés spéciaux, ou PAQS</v>
          </cell>
          <cell r="J180" t="str">
            <v>A</v>
          </cell>
          <cell r="K180" t="str">
            <v>NA</v>
          </cell>
          <cell r="L180" t="str">
            <v>NA</v>
          </cell>
          <cell r="M180" t="str">
            <v>S1</v>
          </cell>
          <cell r="N180" t="str">
            <v>A</v>
          </cell>
          <cell r="O180" t="str">
            <v>NA</v>
          </cell>
          <cell r="P180" t="str">
            <v>A</v>
          </cell>
          <cell r="Q180" t="str">
            <v>A</v>
          </cell>
          <cell r="R180" t="str">
            <v>NA</v>
          </cell>
          <cell r="S180" t="str">
            <v>A</v>
          </cell>
          <cell r="T180" t="str">
            <v>A, C, D, F</v>
          </cell>
          <cell r="U180"/>
          <cell r="V180"/>
          <cell r="W180"/>
          <cell r="X180"/>
          <cell r="Y180"/>
          <cell r="Z180"/>
          <cell r="AA180"/>
          <cell r="AB180"/>
          <cell r="AC180"/>
          <cell r="AD180"/>
          <cell r="AE180"/>
          <cell r="AF180"/>
          <cell r="AG180"/>
          <cell r="AH180" t="str">
            <v>NA</v>
          </cell>
          <cell r="AI180" t="str">
            <v>NA</v>
          </cell>
          <cell r="AJ180" t="str">
            <v>NA</v>
          </cell>
          <cell r="AK180" t="str">
            <v>NA</v>
          </cell>
          <cell r="AL180" t="str">
            <v>NA</v>
          </cell>
          <cell r="AM180" t="str">
            <v>NA</v>
          </cell>
          <cell r="AN180" t="str">
            <v>NA</v>
          </cell>
          <cell r="AO180" t="str">
            <v>NA</v>
          </cell>
          <cell r="AP180" t="str">
            <v>NA</v>
          </cell>
          <cell r="AQ180" t="str">
            <v>NA</v>
          </cell>
          <cell r="AR180" t="str">
            <v>NA</v>
          </cell>
          <cell r="AS180" t="str">
            <v>NA</v>
          </cell>
          <cell r="AT180" t="str">
            <v>NA</v>
          </cell>
          <cell r="AU180" t="str">
            <v>NA</v>
          </cell>
        </row>
        <row r="181">
          <cell r="C181" t="str">
            <v>7.5.2c</v>
          </cell>
          <cell r="D181" t="str">
            <v>Le Fournisseur doit :
• identifier,
• qualifier, 
• surveiller, 
ses procédés spéciaux, y compris les essais laboratoires et ceux de ses sous-traitants conformément à sa procédure et aux référentiels techniques appelés à la définition ou à la commande.</v>
          </cell>
          <cell r="E181" t="str">
            <v>The Supplier shall:
• identify,
• qualify,
• monitor, 
their special processes, including laboratory tests and those of their sub-contractors in accordance with their procedures and the technical references used in the definition or the order.</v>
          </cell>
          <cell r="F181" t="str">
            <v>Processus de qualification et de surveillance des procédés spéciaux, ou PAQS</v>
          </cell>
          <cell r="G181" t="str">
            <v>Special process qualification and surveillance procedure, or PAQS</v>
          </cell>
          <cell r="H181" t="str">
            <v>Le Fournisseur doit :
• identifier,
• qualifier, 
• surveiller, 
ses procédés spéciaux, y compris les essais laboratoires et ceux de ses sous-traitants conformément à sa procédure et aux référentiels techniques appelés à la définition ou à la commande.</v>
          </cell>
          <cell r="I181" t="str">
            <v>Processus de qualification et de surveillance des procédés spéciaux, ou PAQS</v>
          </cell>
          <cell r="J181" t="str">
            <v>A</v>
          </cell>
          <cell r="K181" t="str">
            <v>NA</v>
          </cell>
          <cell r="L181" t="str">
            <v>NA</v>
          </cell>
          <cell r="M181" t="str">
            <v>S1</v>
          </cell>
          <cell r="N181" t="str">
            <v>NA</v>
          </cell>
          <cell r="O181" t="str">
            <v>A</v>
          </cell>
          <cell r="P181" t="str">
            <v>NA</v>
          </cell>
          <cell r="Q181" t="str">
            <v>NA</v>
          </cell>
          <cell r="R181" t="str">
            <v>A</v>
          </cell>
          <cell r="S181" t="str">
            <v>NA</v>
          </cell>
          <cell r="T181" t="str">
            <v>B, E</v>
          </cell>
          <cell r="U181"/>
          <cell r="V181"/>
          <cell r="W181"/>
          <cell r="X181"/>
          <cell r="Y181"/>
          <cell r="Z181"/>
          <cell r="AA181"/>
          <cell r="AB181"/>
          <cell r="AC181"/>
          <cell r="AD181"/>
          <cell r="AE181"/>
          <cell r="AF181"/>
          <cell r="AG181"/>
          <cell r="AH181" t="str">
            <v>NA</v>
          </cell>
          <cell r="AI181" t="str">
            <v>NA</v>
          </cell>
          <cell r="AJ181" t="str">
            <v>NA</v>
          </cell>
          <cell r="AK181" t="str">
            <v>NA</v>
          </cell>
          <cell r="AL181" t="str">
            <v>NA</v>
          </cell>
          <cell r="AM181" t="str">
            <v>NA</v>
          </cell>
          <cell r="AN181" t="str">
            <v>NA</v>
          </cell>
          <cell r="AO181" t="str">
            <v>NA</v>
          </cell>
          <cell r="AP181" t="str">
            <v>NA</v>
          </cell>
          <cell r="AQ181" t="str">
            <v>A</v>
          </cell>
          <cell r="AR181" t="str">
            <v>NA</v>
          </cell>
          <cell r="AS181" t="str">
            <v>NA</v>
          </cell>
          <cell r="AT181" t="str">
            <v>NA</v>
          </cell>
          <cell r="AU181" t="str">
            <v>NA</v>
          </cell>
        </row>
        <row r="182">
          <cell r="C182" t="str">
            <v>7.5.3.</v>
          </cell>
          <cell r="D182" t="str">
            <v>Identification et traçabilité</v>
          </cell>
          <cell r="E182" t="str">
            <v>Identification and Traceability</v>
          </cell>
          <cell r="F182"/>
          <cell r="G182"/>
          <cell r="H182" t="str">
            <v>7.5.3. Identification et traçabilité</v>
          </cell>
          <cell r="I182" t="str">
            <v/>
          </cell>
          <cell r="J182"/>
          <cell r="K182"/>
          <cell r="L182"/>
          <cell r="M182"/>
          <cell r="N182"/>
          <cell r="O182"/>
          <cell r="P182"/>
          <cell r="Q182"/>
          <cell r="R182"/>
          <cell r="S182"/>
          <cell r="T182"/>
          <cell r="U182"/>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row>
        <row r="183">
          <cell r="C183" t="str">
            <v>7.5.3</v>
          </cell>
          <cell r="D183" t="str">
            <v>Exigences de la norme EN/AS/JISQ 9100.</v>
          </cell>
          <cell r="E183" t="str">
            <v>Requirements from the EN/AS/JISQ 9100 Standard.</v>
          </cell>
          <cell r="F183" t="str">
            <v>Certificat ou Plan d'Assurance Qualité Safran (PAQS)</v>
          </cell>
          <cell r="G183" t="str">
            <v>Certificate or Safran Quality Assurance Plan (PAQS/SQAP)</v>
          </cell>
          <cell r="H183" t="str">
            <v>Exigences de la norme EN/AS/JISQ 9100.</v>
          </cell>
          <cell r="I183" t="str">
            <v>Certificat ou Plan d'Assurance Qualité Safran (PAQS)</v>
          </cell>
          <cell r="J183" t="str">
            <v>A</v>
          </cell>
          <cell r="K183" t="str">
            <v>A</v>
          </cell>
          <cell r="L183" t="str">
            <v>A</v>
          </cell>
          <cell r="M183" t="str">
            <v>S1, S2, S3</v>
          </cell>
          <cell r="N183" t="str">
            <v>A</v>
          </cell>
          <cell r="O183" t="str">
            <v>A</v>
          </cell>
          <cell r="P183" t="str">
            <v>A</v>
          </cell>
          <cell r="Q183" t="str">
            <v>A</v>
          </cell>
          <cell r="R183" t="str">
            <v>A</v>
          </cell>
          <cell r="S183" t="str">
            <v>A</v>
          </cell>
          <cell r="T183" t="str">
            <v>A, B, C, D, E, F</v>
          </cell>
          <cell r="U183"/>
          <cell r="V183"/>
          <cell r="W183"/>
          <cell r="X183"/>
          <cell r="Y183"/>
          <cell r="Z183"/>
          <cell r="AA183"/>
          <cell r="AB183"/>
          <cell r="AC183"/>
          <cell r="AD183"/>
          <cell r="AE183"/>
          <cell r="AF183"/>
          <cell r="AG183"/>
          <cell r="AH183" t="str">
            <v>A</v>
          </cell>
          <cell r="AI183" t="str">
            <v>A</v>
          </cell>
          <cell r="AJ183" t="str">
            <v>A</v>
          </cell>
          <cell r="AK183" t="str">
            <v>A</v>
          </cell>
          <cell r="AL183" t="str">
            <v>A</v>
          </cell>
          <cell r="AM183" t="str">
            <v>A</v>
          </cell>
          <cell r="AN183" t="str">
            <v>A</v>
          </cell>
          <cell r="AO183" t="str">
            <v>A</v>
          </cell>
          <cell r="AP183" t="str">
            <v>A</v>
          </cell>
          <cell r="AQ183" t="str">
            <v>A</v>
          </cell>
          <cell r="AR183" t="str">
            <v>A</v>
          </cell>
          <cell r="AS183" t="str">
            <v>A</v>
          </cell>
          <cell r="AT183" t="str">
            <v>A</v>
          </cell>
          <cell r="AU183" t="str">
            <v>A</v>
          </cell>
        </row>
        <row r="184">
          <cell r="C184" t="str">
            <v>7.5.3a</v>
          </cell>
          <cell r="D184" t="str">
            <v xml:space="preserve">Le Fournisseur doit gérer les numéros individuels ou de lots des produits lorsque ces numéros sont fournis par Safran. </v>
          </cell>
          <cell r="E184" t="str">
            <v xml:space="preserve">The Supplier shall manage individual numbers or batch numbers of products when these numbers are provided by Safran. </v>
          </cell>
          <cell r="F184" t="str">
            <v>Processus d’identification et de tracabilité, ou PAQS</v>
          </cell>
          <cell r="G184" t="str">
            <v>Identification and traceability process, or PAQS</v>
          </cell>
          <cell r="H184" t="str">
            <v xml:space="preserve">Le Fournisseur doit gérer les numéros individuels ou de lots des produits lorsque ces numéros sont fournis par Safran. </v>
          </cell>
          <cell r="I184" t="str">
            <v>Processus d’identification et de tracabilité, ou PAQS</v>
          </cell>
          <cell r="J184" t="str">
            <v>A</v>
          </cell>
          <cell r="K184" t="str">
            <v>NA</v>
          </cell>
          <cell r="L184" t="str">
            <v>NA</v>
          </cell>
          <cell r="M184" t="str">
            <v>S1</v>
          </cell>
          <cell r="N184" t="str">
            <v>A</v>
          </cell>
          <cell r="O184" t="str">
            <v>A</v>
          </cell>
          <cell r="P184" t="str">
            <v>NA</v>
          </cell>
          <cell r="Q184" t="str">
            <v>NA</v>
          </cell>
          <cell r="R184" t="str">
            <v>NA</v>
          </cell>
          <cell r="S184" t="str">
            <v>A</v>
          </cell>
          <cell r="T184" t="str">
            <v>A, B, F</v>
          </cell>
          <cell r="U184"/>
          <cell r="V184"/>
          <cell r="W184"/>
          <cell r="X184"/>
          <cell r="Y184"/>
          <cell r="Z184"/>
          <cell r="AA184"/>
          <cell r="AB184"/>
          <cell r="AC184"/>
          <cell r="AD184"/>
          <cell r="AE184"/>
          <cell r="AF184"/>
          <cell r="AG184"/>
          <cell r="AH184" t="str">
            <v>NA</v>
          </cell>
          <cell r="AI184" t="str">
            <v>NA</v>
          </cell>
          <cell r="AJ184" t="str">
            <v>NA</v>
          </cell>
          <cell r="AK184" t="str">
            <v>NA</v>
          </cell>
          <cell r="AL184" t="str">
            <v>NA</v>
          </cell>
          <cell r="AM184" t="str">
            <v>NA</v>
          </cell>
          <cell r="AN184" t="str">
            <v>NA</v>
          </cell>
          <cell r="AO184" t="str">
            <v>NA</v>
          </cell>
          <cell r="AP184" t="str">
            <v>NA</v>
          </cell>
          <cell r="AQ184" t="str">
            <v>NA</v>
          </cell>
          <cell r="AR184" t="str">
            <v>NA</v>
          </cell>
          <cell r="AS184" t="str">
            <v>NA</v>
          </cell>
          <cell r="AT184" t="str">
            <v>NA</v>
          </cell>
          <cell r="AU184" t="str">
            <v>NA</v>
          </cell>
        </row>
        <row r="185">
          <cell r="C185" t="str">
            <v>7.5.3b</v>
          </cell>
          <cell r="D185" t="str">
            <v>Le Fournisseur doit assurer la traçabilité des éléments réparés (Part Number, Serial Number) et des opérations effectuées (identification opérateur, date et signature / tampon). Cette traçabilité doit être assurée en tout point et à tout moment.</v>
          </cell>
          <cell r="E185" t="str">
            <v>The Supplier shall ensure the traceability of repaired articles (Part number, Serial number) and of the operations carried out (operator identification, date and signature/stamp). This traceability shall be guaranteed at all stages and at all times.</v>
          </cell>
          <cell r="F185" t="str">
            <v>Processus d’identification et de tracabilité, ou PAQS</v>
          </cell>
          <cell r="G185" t="str">
            <v>Identification and traceability process, or PAQS</v>
          </cell>
          <cell r="H185" t="str">
            <v>Le Fournisseur doit assurer la traçabilité des éléments réparés (Part Number, Serial Number) et des opérations effectuées (identification opérateur, date et signature / tampon). Cette traçabilité doit être assurée en tout point et à tout moment.</v>
          </cell>
          <cell r="I185" t="str">
            <v>Processus d’identification et de tracabilité, ou PAQS</v>
          </cell>
          <cell r="J185" t="str">
            <v>A</v>
          </cell>
          <cell r="K185" t="str">
            <v>NA</v>
          </cell>
          <cell r="L185" t="str">
            <v>NA</v>
          </cell>
          <cell r="M185" t="str">
            <v>S1</v>
          </cell>
          <cell r="N185" t="str">
            <v>NA</v>
          </cell>
          <cell r="O185" t="str">
            <v>NA</v>
          </cell>
          <cell r="P185" t="str">
            <v>NA</v>
          </cell>
          <cell r="Q185" t="str">
            <v>A</v>
          </cell>
          <cell r="R185" t="str">
            <v>NA</v>
          </cell>
          <cell r="S185" t="str">
            <v>NA</v>
          </cell>
          <cell r="T185" t="str">
            <v>D</v>
          </cell>
          <cell r="U185"/>
          <cell r="V185"/>
          <cell r="W185"/>
          <cell r="X185"/>
          <cell r="Y185"/>
          <cell r="Z185"/>
          <cell r="AA185"/>
          <cell r="AB185"/>
          <cell r="AC185"/>
          <cell r="AD185"/>
          <cell r="AE185"/>
          <cell r="AF185"/>
          <cell r="AG185"/>
          <cell r="AH185" t="str">
            <v>NA</v>
          </cell>
          <cell r="AI185" t="str">
            <v>NA</v>
          </cell>
          <cell r="AJ185" t="str">
            <v>NA</v>
          </cell>
          <cell r="AK185" t="str">
            <v>NA</v>
          </cell>
          <cell r="AL185" t="str">
            <v>NA</v>
          </cell>
          <cell r="AM185" t="str">
            <v>NA</v>
          </cell>
          <cell r="AN185" t="str">
            <v>NA</v>
          </cell>
          <cell r="AO185" t="str">
            <v>NA</v>
          </cell>
          <cell r="AP185" t="str">
            <v>NA</v>
          </cell>
          <cell r="AQ185" t="str">
            <v>NA</v>
          </cell>
          <cell r="AR185" t="str">
            <v>NA</v>
          </cell>
          <cell r="AS185" t="str">
            <v>NA</v>
          </cell>
          <cell r="AT185" t="str">
            <v>NA</v>
          </cell>
          <cell r="AU185" t="str">
            <v>NA</v>
          </cell>
        </row>
        <row r="186">
          <cell r="C186" t="str">
            <v>7.5.3c</v>
          </cell>
          <cell r="D186" t="str">
            <v>Le Fournisseur doit assurer, dans ses propres locaux, une séparation physique entre les pièces confiées pour réparation par Safran (MRO) et les pièces de production neuves.</v>
          </cell>
          <cell r="E186" t="str">
            <v>The Supplier shall ensure, in their premises, a physical separation between parts selected by Safran for repair (MRO) and new production parts.</v>
          </cell>
          <cell r="F186" t="str">
            <v>Schéma des flux physiques au sein des installations</v>
          </cell>
          <cell r="G186" t="str">
            <v>Internal physical flow description</v>
          </cell>
          <cell r="H186" t="str">
            <v>Le Fournisseur doit assurer, dans ses propres locaux, une séparation physique entre les pièces confiées pour réparation par Safran (MRO) et les pièces de production neuves.</v>
          </cell>
          <cell r="I186" t="str">
            <v>Schéma des flux physiques au sein des installations</v>
          </cell>
          <cell r="J186" t="str">
            <v>A</v>
          </cell>
          <cell r="K186" t="str">
            <v>NA</v>
          </cell>
          <cell r="L186" t="str">
            <v>NA</v>
          </cell>
          <cell r="M186" t="str">
            <v>S1</v>
          </cell>
          <cell r="N186" t="str">
            <v>NA</v>
          </cell>
          <cell r="O186" t="str">
            <v>NA</v>
          </cell>
          <cell r="P186" t="str">
            <v>NA</v>
          </cell>
          <cell r="Q186" t="str">
            <v>A</v>
          </cell>
          <cell r="R186" t="str">
            <v>NA</v>
          </cell>
          <cell r="S186" t="str">
            <v>NA</v>
          </cell>
          <cell r="T186" t="str">
            <v>D</v>
          </cell>
          <cell r="U186"/>
          <cell r="V186"/>
          <cell r="W186"/>
          <cell r="X186"/>
          <cell r="Y186"/>
          <cell r="Z186"/>
          <cell r="AA186"/>
          <cell r="AB186"/>
          <cell r="AC186"/>
          <cell r="AD186"/>
          <cell r="AE186"/>
          <cell r="AF186"/>
          <cell r="AG186"/>
          <cell r="AH186" t="str">
            <v>NA</v>
          </cell>
          <cell r="AI186" t="str">
            <v>NA</v>
          </cell>
          <cell r="AJ186" t="str">
            <v>NA</v>
          </cell>
          <cell r="AK186" t="str">
            <v>NA</v>
          </cell>
          <cell r="AL186" t="str">
            <v>NA</v>
          </cell>
          <cell r="AM186" t="str">
            <v>NA</v>
          </cell>
          <cell r="AN186" t="str">
            <v>NA</v>
          </cell>
          <cell r="AO186" t="str">
            <v>NA</v>
          </cell>
          <cell r="AP186" t="str">
            <v>NA</v>
          </cell>
          <cell r="AQ186" t="str">
            <v>NA</v>
          </cell>
          <cell r="AR186" t="str">
            <v>NA</v>
          </cell>
          <cell r="AS186" t="str">
            <v>NA</v>
          </cell>
          <cell r="AT186" t="str">
            <v>NA</v>
          </cell>
          <cell r="AU186" t="str">
            <v>NA</v>
          </cell>
        </row>
        <row r="187">
          <cell r="C187" t="str">
            <v>7.5.4.</v>
          </cell>
          <cell r="D187" t="str">
            <v>Propriété du client</v>
          </cell>
          <cell r="E187" t="str">
            <v>Customer Property</v>
          </cell>
          <cell r="F187"/>
          <cell r="G187"/>
          <cell r="H187" t="str">
            <v>7.5.4. Propriété du client</v>
          </cell>
          <cell r="I187" t="str">
            <v/>
          </cell>
          <cell r="J187"/>
          <cell r="K187"/>
          <cell r="L187"/>
          <cell r="M187"/>
          <cell r="N187"/>
          <cell r="O187"/>
          <cell r="P187"/>
          <cell r="Q187"/>
          <cell r="R187"/>
          <cell r="S187"/>
          <cell r="T187"/>
          <cell r="U187"/>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row>
        <row r="188">
          <cell r="C188" t="str">
            <v>7.5.4</v>
          </cell>
          <cell r="D188" t="str">
            <v>Exigences de la norme EN/AS/JISQ 9100.</v>
          </cell>
          <cell r="E188" t="str">
            <v>Requirements from the EN/AS/JISQ 9100 Standard.</v>
          </cell>
          <cell r="F188" t="str">
            <v>Certificat ou Plan d'Assurance Qualité Safran (PAQS)</v>
          </cell>
          <cell r="G188" t="str">
            <v>Certificate or Safran Quality Assurance Plan (PAQS/SQAP)</v>
          </cell>
          <cell r="H188" t="str">
            <v>Exigences de la norme EN/AS/JISQ 9100.</v>
          </cell>
          <cell r="I188" t="str">
            <v>Certificat ou Plan d'Assurance Qualité Safran (PAQS)</v>
          </cell>
          <cell r="J188" t="str">
            <v>A</v>
          </cell>
          <cell r="K188" t="str">
            <v>A</v>
          </cell>
          <cell r="L188" t="str">
            <v>A</v>
          </cell>
          <cell r="M188" t="str">
            <v>S1, S2, S3</v>
          </cell>
          <cell r="N188" t="str">
            <v>A</v>
          </cell>
          <cell r="O188" t="str">
            <v>A</v>
          </cell>
          <cell r="P188" t="str">
            <v>A</v>
          </cell>
          <cell r="Q188" t="str">
            <v>A</v>
          </cell>
          <cell r="R188" t="str">
            <v>A</v>
          </cell>
          <cell r="S188" t="str">
            <v>A</v>
          </cell>
          <cell r="T188" t="str">
            <v>A, B, C, D, E, F</v>
          </cell>
          <cell r="U188"/>
          <cell r="V188"/>
          <cell r="W188"/>
          <cell r="X188"/>
          <cell r="Y188"/>
          <cell r="Z188"/>
          <cell r="AA188"/>
          <cell r="AB188"/>
          <cell r="AC188"/>
          <cell r="AD188"/>
          <cell r="AE188"/>
          <cell r="AF188"/>
          <cell r="AG188"/>
          <cell r="AH188" t="str">
            <v>A</v>
          </cell>
          <cell r="AI188" t="str">
            <v>A</v>
          </cell>
          <cell r="AJ188" t="str">
            <v>A</v>
          </cell>
          <cell r="AK188" t="str">
            <v>A</v>
          </cell>
          <cell r="AL188" t="str">
            <v>A</v>
          </cell>
          <cell r="AM188" t="str">
            <v>A</v>
          </cell>
          <cell r="AN188" t="str">
            <v>A</v>
          </cell>
          <cell r="AO188" t="str">
            <v>A</v>
          </cell>
          <cell r="AP188" t="str">
            <v>A</v>
          </cell>
          <cell r="AQ188" t="str">
            <v>A</v>
          </cell>
          <cell r="AR188" t="str">
            <v>A</v>
          </cell>
          <cell r="AS188" t="str">
            <v>A</v>
          </cell>
          <cell r="AT188" t="str">
            <v>A</v>
          </cell>
          <cell r="AU188" t="str">
            <v>A</v>
          </cell>
        </row>
        <row r="189">
          <cell r="C189" t="str">
            <v>7.5.5.</v>
          </cell>
          <cell r="D189" t="str">
            <v>Préservation du produit</v>
          </cell>
          <cell r="E189" t="str">
            <v>Preservation of Product</v>
          </cell>
          <cell r="F189"/>
          <cell r="G189"/>
          <cell r="H189" t="str">
            <v>7.5.5. Préservation du produit</v>
          </cell>
          <cell r="I189" t="str">
            <v/>
          </cell>
          <cell r="J189"/>
          <cell r="K189"/>
          <cell r="L189"/>
          <cell r="M189"/>
          <cell r="N189"/>
          <cell r="O189"/>
          <cell r="P189"/>
          <cell r="Q189"/>
          <cell r="R189"/>
          <cell r="S189"/>
          <cell r="T189"/>
          <cell r="U189"/>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row>
        <row r="190">
          <cell r="C190" t="str">
            <v>7.5.5</v>
          </cell>
          <cell r="D190" t="str">
            <v>Exigences de la norme EN/AS/JISQ 9100.</v>
          </cell>
          <cell r="E190" t="str">
            <v>Requirements from the EN/AS/JISQ 9100 Standard.</v>
          </cell>
          <cell r="F190" t="str">
            <v>Certificat ou Plan d'Assurance Qualité Safran (PAQS)</v>
          </cell>
          <cell r="G190" t="str">
            <v>Certificate or Safran Quality Assurance Plan (PAQS/SQAP)</v>
          </cell>
          <cell r="H190" t="str">
            <v>Exigences de la norme EN/AS/JISQ 9100.</v>
          </cell>
          <cell r="I190" t="str">
            <v>Certificat ou Plan d'Assurance Qualité Safran (PAQS)</v>
          </cell>
          <cell r="J190" t="str">
            <v>A</v>
          </cell>
          <cell r="K190" t="str">
            <v>A</v>
          </cell>
          <cell r="L190" t="str">
            <v>A</v>
          </cell>
          <cell r="M190" t="str">
            <v>S1, S2, S3</v>
          </cell>
          <cell r="N190" t="str">
            <v>A</v>
          </cell>
          <cell r="O190" t="str">
            <v>A</v>
          </cell>
          <cell r="P190" t="str">
            <v>A</v>
          </cell>
          <cell r="Q190" t="str">
            <v>A</v>
          </cell>
          <cell r="R190" t="str">
            <v>A</v>
          </cell>
          <cell r="S190" t="str">
            <v>A</v>
          </cell>
          <cell r="T190" t="str">
            <v>A, B, C, D, E, F</v>
          </cell>
          <cell r="U190"/>
          <cell r="V190"/>
          <cell r="W190"/>
          <cell r="X190"/>
          <cell r="Y190"/>
          <cell r="Z190"/>
          <cell r="AA190"/>
          <cell r="AB190"/>
          <cell r="AC190"/>
          <cell r="AD190"/>
          <cell r="AE190"/>
          <cell r="AF190"/>
          <cell r="AG190"/>
          <cell r="AH190" t="str">
            <v>A</v>
          </cell>
          <cell r="AI190" t="str">
            <v>A</v>
          </cell>
          <cell r="AJ190" t="str">
            <v>A</v>
          </cell>
          <cell r="AK190" t="str">
            <v>A</v>
          </cell>
          <cell r="AL190" t="str">
            <v>A</v>
          </cell>
          <cell r="AM190" t="str">
            <v>A</v>
          </cell>
          <cell r="AN190" t="str">
            <v>A</v>
          </cell>
          <cell r="AO190" t="str">
            <v>A</v>
          </cell>
          <cell r="AP190" t="str">
            <v>A</v>
          </cell>
          <cell r="AQ190" t="str">
            <v>A</v>
          </cell>
          <cell r="AR190" t="str">
            <v>A</v>
          </cell>
          <cell r="AS190" t="str">
            <v>A</v>
          </cell>
          <cell r="AT190" t="str">
            <v>A</v>
          </cell>
          <cell r="AU190" t="str">
            <v>A</v>
          </cell>
        </row>
        <row r="191">
          <cell r="C191" t="str">
            <v>7.6.</v>
          </cell>
          <cell r="D191" t="str">
            <v>Maîtrise des équipements de surveillance et de mesure</v>
          </cell>
          <cell r="E191" t="str">
            <v>Control of Monitoring and Measuring Equipment</v>
          </cell>
          <cell r="F191"/>
          <cell r="G191"/>
          <cell r="H191" t="str">
            <v>7.6. Maîtrise des équipements de surveillance et de mesure</v>
          </cell>
          <cell r="I191" t="str">
            <v/>
          </cell>
          <cell r="J191"/>
          <cell r="K191"/>
          <cell r="L191"/>
          <cell r="M191"/>
          <cell r="N191"/>
          <cell r="O191"/>
          <cell r="P191"/>
          <cell r="Q191"/>
          <cell r="R191"/>
          <cell r="S191"/>
          <cell r="T191"/>
          <cell r="U191"/>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row>
        <row r="192">
          <cell r="C192" t="str">
            <v>7.6</v>
          </cell>
          <cell r="D192" t="str">
            <v>Exigences de la norme EN/AS/JISQ 9100.</v>
          </cell>
          <cell r="E192" t="str">
            <v>Requirements from the EN/AS/JISQ 9100 Standard.</v>
          </cell>
          <cell r="F192" t="str">
            <v>Certificat ou Plan d'Assurance Qualité Safran (PAQS)</v>
          </cell>
          <cell r="G192" t="str">
            <v>Certificate or Safran Quality Assurance Plan (PAQS/SQAP)</v>
          </cell>
          <cell r="H192" t="str">
            <v>Exigences de la norme EN/AS/JISQ 9100.</v>
          </cell>
          <cell r="I192" t="str">
            <v>Certificat ou Plan d'Assurance Qualité Safran (PAQS)</v>
          </cell>
          <cell r="J192" t="str">
            <v>A</v>
          </cell>
          <cell r="K192" t="str">
            <v>A</v>
          </cell>
          <cell r="L192" t="str">
            <v>A</v>
          </cell>
          <cell r="M192" t="str">
            <v>S1, S2, S3</v>
          </cell>
          <cell r="N192" t="str">
            <v>A</v>
          </cell>
          <cell r="O192" t="str">
            <v>A</v>
          </cell>
          <cell r="P192" t="str">
            <v>A</v>
          </cell>
          <cell r="Q192" t="str">
            <v>A</v>
          </cell>
          <cell r="R192" t="str">
            <v>A</v>
          </cell>
          <cell r="S192" t="str">
            <v>A</v>
          </cell>
          <cell r="T192" t="str">
            <v>A, B, C, D, E, F</v>
          </cell>
          <cell r="U192"/>
          <cell r="V192"/>
          <cell r="W192"/>
          <cell r="X192"/>
          <cell r="Y192"/>
          <cell r="Z192"/>
          <cell r="AA192"/>
          <cell r="AB192"/>
          <cell r="AC192"/>
          <cell r="AD192"/>
          <cell r="AE192"/>
          <cell r="AF192"/>
          <cell r="AG192"/>
          <cell r="AH192" t="str">
            <v>A</v>
          </cell>
          <cell r="AI192" t="str">
            <v>A</v>
          </cell>
          <cell r="AJ192" t="str">
            <v>A</v>
          </cell>
          <cell r="AK192" t="str">
            <v>A</v>
          </cell>
          <cell r="AL192" t="str">
            <v>A</v>
          </cell>
          <cell r="AM192" t="str">
            <v>A</v>
          </cell>
          <cell r="AN192" t="str">
            <v>A</v>
          </cell>
          <cell r="AO192" t="str">
            <v>A</v>
          </cell>
          <cell r="AP192" t="str">
            <v>A</v>
          </cell>
          <cell r="AQ192" t="str">
            <v>A</v>
          </cell>
          <cell r="AR192" t="str">
            <v>A</v>
          </cell>
          <cell r="AS192" t="str">
            <v>A</v>
          </cell>
          <cell r="AT192" t="str">
            <v>A</v>
          </cell>
          <cell r="AU192" t="str">
            <v>A</v>
          </cell>
        </row>
        <row r="193">
          <cell r="C193" t="str">
            <v>7.6a</v>
          </cell>
          <cell r="D193" t="str">
            <v>Le Fournisseur doit s’assurer que tout laboratoire d’étalonnage utilisé est reconnu pour son domaine d’intervention par un organisme approuvé au niveau national ou international (exemples : COFRAC, UKAS, BNM, NIST, CNRC, etc ...).</v>
          </cell>
          <cell r="E193" t="str">
            <v>The Supplier shall ensure that any calibration laboratory that they use is recognised in its field by an approved national or international organisation (e.g.: COFRAC, UKAS, BNM, NIST, CNRC, etc ...).</v>
          </cell>
          <cell r="F193" t="str">
            <v>Processus de maîtrise des équipements de surveillance et de mesure</v>
          </cell>
          <cell r="G193" t="str">
            <v>Surveillance and measure equipments management process</v>
          </cell>
          <cell r="H193" t="str">
            <v>Le Fournisseur doit s’assurer que tout laboratoire d’étalonnage utilisé est reconnu pour son domaine d’intervention par un organisme approuvé au niveau national ou international (exemples : COFRAC, UKAS, BNM, NIST, CNRC, etc ...).</v>
          </cell>
          <cell r="I193" t="str">
            <v>Processus de maîtrise des équipements de surveillance et de mesure</v>
          </cell>
          <cell r="J193" t="str">
            <v>A</v>
          </cell>
          <cell r="K193" t="str">
            <v>A</v>
          </cell>
          <cell r="L193" t="str">
            <v>NA</v>
          </cell>
          <cell r="M193" t="str">
            <v>S1, S2</v>
          </cell>
          <cell r="N193" t="str">
            <v>A</v>
          </cell>
          <cell r="O193" t="str">
            <v>A</v>
          </cell>
          <cell r="P193" t="str">
            <v>NA</v>
          </cell>
          <cell r="Q193" t="str">
            <v>A</v>
          </cell>
          <cell r="R193" t="str">
            <v>A</v>
          </cell>
          <cell r="S193" t="str">
            <v>A</v>
          </cell>
          <cell r="T193" t="str">
            <v>A, B, D, E, F</v>
          </cell>
          <cell r="U193"/>
          <cell r="V193"/>
          <cell r="W193"/>
          <cell r="X193"/>
          <cell r="Y193"/>
          <cell r="Z193"/>
          <cell r="AA193"/>
          <cell r="AB193"/>
          <cell r="AC193"/>
          <cell r="AD193"/>
          <cell r="AE193"/>
          <cell r="AF193"/>
          <cell r="AG193"/>
          <cell r="AH193" t="str">
            <v>A</v>
          </cell>
          <cell r="AI193" t="str">
            <v>A</v>
          </cell>
          <cell r="AJ193" t="str">
            <v>NA</v>
          </cell>
          <cell r="AK193" t="str">
            <v>A</v>
          </cell>
          <cell r="AL193" t="str">
            <v>A</v>
          </cell>
          <cell r="AM193" t="str">
            <v>NA</v>
          </cell>
          <cell r="AN193" t="str">
            <v>NA</v>
          </cell>
          <cell r="AO193" t="str">
            <v>NA</v>
          </cell>
          <cell r="AP193" t="str">
            <v>NA</v>
          </cell>
          <cell r="AQ193" t="str">
            <v>A</v>
          </cell>
          <cell r="AR193" t="str">
            <v>NA</v>
          </cell>
          <cell r="AS193" t="str">
            <v>A</v>
          </cell>
          <cell r="AT193" t="str">
            <v>A</v>
          </cell>
          <cell r="AU193" t="str">
            <v>A</v>
          </cell>
        </row>
        <row r="194">
          <cell r="C194" t="str">
            <v>7.6b</v>
          </cell>
          <cell r="D194" t="str">
            <v>Les moyens de surveillance et de mesure doivent être maîtrisés suivant les exigences de l’ISO 10012.</v>
          </cell>
          <cell r="E194" t="str">
            <v>Surveillance and measurement systems shall be controlled in accordance with the ISO 10012 requirements.</v>
          </cell>
          <cell r="F194" t="str">
            <v>Processus de maîtrise des équipements de surveillance et de mesure</v>
          </cell>
          <cell r="G194" t="str">
            <v>Surveillance and measure equipments management process</v>
          </cell>
          <cell r="H194" t="str">
            <v>Les moyens de surveillance et de mesure doivent être maîtrisés suivant les exigences de l’ISO 10012.</v>
          </cell>
          <cell r="I194" t="str">
            <v>Processus de maîtrise des équipements de surveillance et de mesure</v>
          </cell>
          <cell r="J194" t="str">
            <v>A</v>
          </cell>
          <cell r="K194" t="str">
            <v>A</v>
          </cell>
          <cell r="L194" t="str">
            <v>NA</v>
          </cell>
          <cell r="M194" t="str">
            <v>S1, S2</v>
          </cell>
          <cell r="N194" t="str">
            <v>A</v>
          </cell>
          <cell r="O194" t="str">
            <v>A</v>
          </cell>
          <cell r="P194" t="str">
            <v>A</v>
          </cell>
          <cell r="Q194" t="str">
            <v>A</v>
          </cell>
          <cell r="R194" t="str">
            <v>A</v>
          </cell>
          <cell r="S194" t="str">
            <v>A</v>
          </cell>
          <cell r="T194" t="str">
            <v>A, B, C, D, E, F</v>
          </cell>
          <cell r="U194"/>
          <cell r="V194"/>
          <cell r="W194"/>
          <cell r="X194"/>
          <cell r="Y194"/>
          <cell r="Z194"/>
          <cell r="AA194"/>
          <cell r="AB194"/>
          <cell r="AC194"/>
          <cell r="AD194"/>
          <cell r="AE194"/>
          <cell r="AF194"/>
          <cell r="AG194"/>
          <cell r="AH194" t="str">
            <v>A</v>
          </cell>
          <cell r="AI194" t="str">
            <v>NA</v>
          </cell>
          <cell r="AJ194" t="str">
            <v>NA</v>
          </cell>
          <cell r="AK194" t="str">
            <v>A</v>
          </cell>
          <cell r="AL194" t="str">
            <v>A</v>
          </cell>
          <cell r="AM194" t="str">
            <v>NA</v>
          </cell>
          <cell r="AN194" t="str">
            <v>NA</v>
          </cell>
          <cell r="AO194" t="str">
            <v>NA</v>
          </cell>
          <cell r="AP194" t="str">
            <v>NA</v>
          </cell>
          <cell r="AQ194" t="str">
            <v>A</v>
          </cell>
          <cell r="AR194" t="str">
            <v>NA</v>
          </cell>
          <cell r="AS194" t="str">
            <v>A</v>
          </cell>
          <cell r="AT194" t="str">
            <v>A</v>
          </cell>
          <cell r="AU194" t="str">
            <v>A</v>
          </cell>
        </row>
        <row r="195">
          <cell r="C195" t="str">
            <v>7.7.</v>
          </cell>
          <cell r="D195" t="str">
            <v>Restriction d'utilisation des substances chimiques dangereuses dans la conception et la fabrication des produits</v>
          </cell>
          <cell r="E195" t="str">
            <v>Restrictive use of dangerous chemical products in the design and production of products</v>
          </cell>
          <cell r="F195"/>
          <cell r="G195"/>
          <cell r="H195" t="str">
            <v>7.7. Restriction d'utilisation des substances chimiques dangereuses dans la conception et la fabrication des produits</v>
          </cell>
          <cell r="I195" t="str">
            <v/>
          </cell>
          <cell r="J195"/>
          <cell r="K195"/>
          <cell r="L195"/>
          <cell r="M195"/>
          <cell r="N195"/>
          <cell r="O195"/>
          <cell r="P195"/>
          <cell r="Q195"/>
          <cell r="R195"/>
          <cell r="S195"/>
          <cell r="T195"/>
          <cell r="U195"/>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row>
        <row r="196">
          <cell r="C196" t="str">
            <v>7.7a</v>
          </cell>
          <cell r="D196" t="str">
            <v>Le Fournisseur doit respecter les exigences Safran (détaillées dans le tableau 5 ci-dessous) en terme d’utilisation des substances chimiques, qu’elles soient utilisées de façon isolée ou contenues dans des mélanges (solution constituée de deux substances ou plus), utilisées pour le développement, la fabrication de pièces, le contrôle, le montage et/ou le démontage de sous-ensembles ou contenues dans les produits livrés aux sociétés du groupe Safran.
A la demande de Safran, le Fournisseur doit pouvoir présenter les justificatifs appropriés.</v>
          </cell>
          <cell r="E196" t="str">
            <v>The Supplier shall comply with Safran requirements (detailed in the table below) in terms of the use of chemicals, whether the latter are used in isolation or in mixtures (a solution of two or more substances), used for the development and manufacture of parts, testing, installation and/or removal of sub-assemblies, or contained in products delivered to Safran group companies.
At Safran's request, the Supplier must be able to submit the appropriate documentary evidence.</v>
          </cell>
          <cell r="F196" t="str">
            <v>Liste des dispositions prises, ou PAQS</v>
          </cell>
          <cell r="G196" t="str">
            <v>List of measures taken, or PAQS</v>
          </cell>
          <cell r="H196" t="str">
            <v>Le Fournisseur doit respecter les exigences Safran (détaillées dans le tableau 5 ci-dessous) en terme d’utilisation des substances chimiques, qu’elles soient utilisées de façon isolée ou contenues dans des mélanges (solution constituée de deux substances ou plus), utilisées pour le développement, la fabrication de pièces, le contrôle, le montage et/ou le démontage de sous-ensembles ou contenues dans les produits livrés aux sociétés du groupe Safran.
A la demande de Safran, le Fournisseur doit pouvoir présenter les justificatifs appropriés.</v>
          </cell>
          <cell r="I196" t="str">
            <v>Liste des dispositions prises, ou PAQS</v>
          </cell>
          <cell r="J196" t="str">
            <v>A</v>
          </cell>
          <cell r="K196" t="str">
            <v>A</v>
          </cell>
          <cell r="L196" t="str">
            <v>A</v>
          </cell>
          <cell r="M196" t="str">
            <v>S1, S2, S3</v>
          </cell>
          <cell r="N196" t="str">
            <v>A</v>
          </cell>
          <cell r="O196" t="str">
            <v>A</v>
          </cell>
          <cell r="P196" t="str">
            <v>A</v>
          </cell>
          <cell r="Q196" t="str">
            <v>A</v>
          </cell>
          <cell r="R196" t="str">
            <v>A</v>
          </cell>
          <cell r="S196" t="str">
            <v>A</v>
          </cell>
          <cell r="T196" t="str">
            <v>A, B, C, D, E, F</v>
          </cell>
          <cell r="U196"/>
          <cell r="V196"/>
          <cell r="W196"/>
          <cell r="X196"/>
          <cell r="Y196"/>
          <cell r="Z196"/>
          <cell r="AA196"/>
          <cell r="AB196"/>
          <cell r="AC196"/>
          <cell r="AD196"/>
          <cell r="AE196"/>
          <cell r="AF196"/>
          <cell r="AG196"/>
          <cell r="AH196" t="str">
            <v>A</v>
          </cell>
          <cell r="AI196" t="str">
            <v>A</v>
          </cell>
          <cell r="AJ196" t="str">
            <v>A</v>
          </cell>
          <cell r="AK196" t="str">
            <v>A</v>
          </cell>
          <cell r="AL196" t="str">
            <v>A</v>
          </cell>
          <cell r="AM196" t="str">
            <v>NA</v>
          </cell>
          <cell r="AN196" t="str">
            <v>NA</v>
          </cell>
          <cell r="AO196" t="str">
            <v>NA</v>
          </cell>
          <cell r="AP196" t="str">
            <v>NA</v>
          </cell>
          <cell r="AQ196" t="str">
            <v>A</v>
          </cell>
          <cell r="AR196" t="str">
            <v>A</v>
          </cell>
          <cell r="AS196" t="str">
            <v>A</v>
          </cell>
          <cell r="AT196" t="str">
            <v>A</v>
          </cell>
          <cell r="AU196" t="str">
            <v>A</v>
          </cell>
        </row>
        <row r="197">
          <cell r="C197" t="str">
            <v>7.7b</v>
          </cell>
          <cell r="D197" t="str">
            <v>Si l’utilisation d’une substance classée T2 ne peut être écartée, le Fournisseur doit fournir, pour accord à Safran, un dossier justificatif de l’emploi de celle-ci comprenant :
• l’identité de la ou des substances ;
• le nom et les coordonnées de la personne ou des personnes qui introduisent la demande ;
• une analyse des solutions de remplacement, examinant les risques qu’elles comportent, ainsi que leur faisabilité technique et économique.</v>
          </cell>
          <cell r="E197" t="str">
            <v>If there is no possibility of eliminating the use of a T2-classified substance, the Supplier shall seek Safran's consent and provide the latter, to this end, with a report justifying the use of the substance. This report shall include:
• the identity of the substance(s);
• the name and contact details of the person(s) making the request;
• an analysis of the replacement solutions, examining the risks they comprise, along with their technical and economic feasibility.</v>
          </cell>
          <cell r="F197" t="str">
            <v>Liste des dispositions prises, ou PAQS</v>
          </cell>
          <cell r="G197" t="str">
            <v>List of measures taken, or PAQS</v>
          </cell>
          <cell r="H197" t="str">
            <v>Si l’utilisation d’une substance classée T2 ne peut être écartée, le Fournisseur doit fournir, pour accord à Safran, un dossier justificatif de l’emploi de celle-ci comprenant :
• l’identité de la ou des substances ;
• le nom et les coordonnées de la personne ou des personnes qui introduisent la demande ;
• une analyse des solutions de remplacement, examinant les risques qu’elles comportent, ainsi que leur faisabilité technique et économique.</v>
          </cell>
          <cell r="I197" t="str">
            <v>Liste des dispositions prises, ou PAQS</v>
          </cell>
          <cell r="J197" t="str">
            <v>A</v>
          </cell>
          <cell r="K197" t="str">
            <v>A</v>
          </cell>
          <cell r="L197" t="str">
            <v>A</v>
          </cell>
          <cell r="M197" t="str">
            <v>S1, S2, S3</v>
          </cell>
          <cell r="N197" t="str">
            <v>A</v>
          </cell>
          <cell r="O197" t="str">
            <v>A</v>
          </cell>
          <cell r="P197" t="str">
            <v>NA</v>
          </cell>
          <cell r="Q197" t="str">
            <v>A</v>
          </cell>
          <cell r="R197" t="str">
            <v>A</v>
          </cell>
          <cell r="S197" t="str">
            <v>A</v>
          </cell>
          <cell r="T197" t="str">
            <v>A, B, D, E, F</v>
          </cell>
          <cell r="U197"/>
          <cell r="V197"/>
          <cell r="W197"/>
          <cell r="X197"/>
          <cell r="Y197"/>
          <cell r="Z197"/>
          <cell r="AA197"/>
          <cell r="AB197"/>
          <cell r="AC197"/>
          <cell r="AD197"/>
          <cell r="AE197"/>
          <cell r="AF197"/>
          <cell r="AG197"/>
          <cell r="AH197" t="str">
            <v>A</v>
          </cell>
          <cell r="AI197" t="str">
            <v>A</v>
          </cell>
          <cell r="AJ197" t="str">
            <v>A</v>
          </cell>
          <cell r="AK197" t="str">
            <v>A</v>
          </cell>
          <cell r="AL197" t="str">
            <v>A</v>
          </cell>
          <cell r="AM197" t="str">
            <v>NA</v>
          </cell>
          <cell r="AN197" t="str">
            <v>NA</v>
          </cell>
          <cell r="AO197" t="str">
            <v>NA</v>
          </cell>
          <cell r="AP197" t="str">
            <v>NA</v>
          </cell>
          <cell r="AQ197" t="str">
            <v>A</v>
          </cell>
          <cell r="AR197" t="str">
            <v>A</v>
          </cell>
          <cell r="AS197" t="str">
            <v>A</v>
          </cell>
          <cell r="AT197" t="str">
            <v>A</v>
          </cell>
          <cell r="AU197" t="str">
            <v>A</v>
          </cell>
        </row>
        <row r="198">
          <cell r="C198" t="str">
            <v>7.7c</v>
          </cell>
          <cell r="D198" t="str">
            <v>Si l’utilisation d’une substance classée T2 a été autorisée par Safran, le Fournisseur devra joindre une déclaration de ces substances à minima pour chaque référence unitaire livrée :
• le nom de la substance ainsi que ses identificateurs (n°CAS) ;
• la localisation de la substance ;
• la quantité de la substance présente sur la pièce finale ainsi que son pourcentage massique ;
• les règles à appliquer pour utiliser la pièce en toute sécurité.</v>
          </cell>
          <cell r="E198" t="str">
            <v>If the use of a T2-classified substance is authorized by Safran, for each delivered unitary reference, the Supplier shall attach a report on the substances, stating:
• the name of the substance and its identifiers (CAS No.);
• the location of the substance;
• the quantity of the substance present in the final part, along with its percentage by weight;
• the rules to be applied for safe usage of the part.</v>
          </cell>
          <cell r="F198" t="str">
            <v>Liste des dispositions prises, ou PAQS</v>
          </cell>
          <cell r="G198" t="str">
            <v>List of measures taken, or PAQS</v>
          </cell>
          <cell r="H198" t="str">
            <v>Si l’utilisation d’une substance classée T2 a été autorisée par Safran, le Fournisseur devra joindre une déclaration de ces substances à minima pour chaque référence unitaire livrée :
• le nom de la substance ainsi que ses identificateurs (n°CAS) ;
• la localisation de la substance ;
• la quantité de la substance présente sur la pièce finale ainsi que son pourcentage massique ;
• les règles à appliquer pour utiliser la pièce en toute sécurité.</v>
          </cell>
          <cell r="I198" t="str">
            <v>Liste des dispositions prises, ou PAQS</v>
          </cell>
          <cell r="J198" t="str">
            <v>A</v>
          </cell>
          <cell r="K198" t="str">
            <v>A</v>
          </cell>
          <cell r="L198" t="str">
            <v>A</v>
          </cell>
          <cell r="M198" t="str">
            <v>S1, S2, S3</v>
          </cell>
          <cell r="N198" t="str">
            <v>A</v>
          </cell>
          <cell r="O198" t="str">
            <v>A</v>
          </cell>
          <cell r="P198" t="str">
            <v>NA</v>
          </cell>
          <cell r="Q198" t="str">
            <v>A</v>
          </cell>
          <cell r="R198" t="str">
            <v>A</v>
          </cell>
          <cell r="S198" t="str">
            <v>A</v>
          </cell>
          <cell r="T198" t="str">
            <v>A, B, D, E, F</v>
          </cell>
          <cell r="U198"/>
          <cell r="V198"/>
          <cell r="W198"/>
          <cell r="X198"/>
          <cell r="Y198"/>
          <cell r="Z198"/>
          <cell r="AA198"/>
          <cell r="AB198"/>
          <cell r="AC198"/>
          <cell r="AD198"/>
          <cell r="AE198"/>
          <cell r="AF198"/>
          <cell r="AG198"/>
          <cell r="AH198" t="str">
            <v>A</v>
          </cell>
          <cell r="AI198" t="str">
            <v>A</v>
          </cell>
          <cell r="AJ198" t="str">
            <v>A</v>
          </cell>
          <cell r="AK198" t="str">
            <v>A</v>
          </cell>
          <cell r="AL198" t="str">
            <v>A</v>
          </cell>
          <cell r="AM198" t="str">
            <v>NA</v>
          </cell>
          <cell r="AN198" t="str">
            <v>NA</v>
          </cell>
          <cell r="AO198" t="str">
            <v>NA</v>
          </cell>
          <cell r="AP198" t="str">
            <v>NA</v>
          </cell>
          <cell r="AQ198" t="str">
            <v>A</v>
          </cell>
          <cell r="AR198" t="str">
            <v>A</v>
          </cell>
          <cell r="AS198" t="str">
            <v>A</v>
          </cell>
          <cell r="AT198" t="str">
            <v>A</v>
          </cell>
          <cell r="AU198" t="str">
            <v>A</v>
          </cell>
        </row>
        <row r="199">
          <cell r="C199" t="str">
            <v>8.</v>
          </cell>
          <cell r="D199" t="str">
            <v>Mesure, analyse et amélioration</v>
          </cell>
          <cell r="E199" t="str">
            <v>Measurement, Analysis and Improvement</v>
          </cell>
          <cell r="F199"/>
          <cell r="G199"/>
          <cell r="H199" t="str">
            <v>8. Mesure, analyse et amélioration</v>
          </cell>
          <cell r="I199" t="str">
            <v/>
          </cell>
          <cell r="J199"/>
          <cell r="K199"/>
          <cell r="L199"/>
          <cell r="M199"/>
          <cell r="N199"/>
          <cell r="O199"/>
          <cell r="P199"/>
          <cell r="Q199"/>
          <cell r="R199"/>
          <cell r="S199"/>
          <cell r="T199"/>
          <cell r="U199"/>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row>
        <row r="200">
          <cell r="C200" t="str">
            <v>8.1.</v>
          </cell>
          <cell r="D200" t="str">
            <v>Généralités</v>
          </cell>
          <cell r="E200" t="str">
            <v>General</v>
          </cell>
          <cell r="F200"/>
          <cell r="G200"/>
          <cell r="H200" t="str">
            <v>8.1. Généralités</v>
          </cell>
          <cell r="I200" t="str">
            <v/>
          </cell>
          <cell r="J200"/>
          <cell r="K200"/>
          <cell r="L200"/>
          <cell r="M200"/>
          <cell r="N200"/>
          <cell r="O200"/>
          <cell r="P200"/>
          <cell r="Q200"/>
          <cell r="R200"/>
          <cell r="S200"/>
          <cell r="T200"/>
          <cell r="U200"/>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row>
        <row r="201">
          <cell r="C201" t="str">
            <v>8.1</v>
          </cell>
          <cell r="D201" t="str">
            <v>Exigences de la norme EN/AS/JISQ 9100.</v>
          </cell>
          <cell r="E201" t="str">
            <v>Requirements from the EN/AS/JISQ 9100 Standard.</v>
          </cell>
          <cell r="F201" t="str">
            <v>Certificat ou Plan d'Assurance Qualité Safran (PAQS)</v>
          </cell>
          <cell r="G201" t="str">
            <v>Certificate or Safran Quality Assurance Plan (PAQS/SQAP)</v>
          </cell>
          <cell r="H201" t="str">
            <v>Exigences de la norme EN/AS/JISQ 9100.</v>
          </cell>
          <cell r="I201" t="str">
            <v>Certificat ou Plan d'Assurance Qualité Safran (PAQS)</v>
          </cell>
          <cell r="J201" t="str">
            <v>A</v>
          </cell>
          <cell r="K201" t="str">
            <v>A</v>
          </cell>
          <cell r="L201" t="str">
            <v>A</v>
          </cell>
          <cell r="M201" t="str">
            <v>S1, S2, S3</v>
          </cell>
          <cell r="N201" t="str">
            <v>A</v>
          </cell>
          <cell r="O201" t="str">
            <v>A</v>
          </cell>
          <cell r="P201" t="str">
            <v>A</v>
          </cell>
          <cell r="Q201" t="str">
            <v>A</v>
          </cell>
          <cell r="R201" t="str">
            <v>A</v>
          </cell>
          <cell r="S201" t="str">
            <v>A</v>
          </cell>
          <cell r="T201" t="str">
            <v>A, B, C, D, E, F</v>
          </cell>
          <cell r="U201"/>
          <cell r="V201"/>
          <cell r="W201"/>
          <cell r="X201"/>
          <cell r="Y201"/>
          <cell r="Z201"/>
          <cell r="AA201"/>
          <cell r="AB201"/>
          <cell r="AC201"/>
          <cell r="AD201"/>
          <cell r="AE201"/>
          <cell r="AF201"/>
          <cell r="AG201"/>
          <cell r="AH201" t="str">
            <v>A</v>
          </cell>
          <cell r="AI201" t="str">
            <v>A</v>
          </cell>
          <cell r="AJ201" t="str">
            <v>A</v>
          </cell>
          <cell r="AK201" t="str">
            <v>A</v>
          </cell>
          <cell r="AL201" t="str">
            <v>A</v>
          </cell>
          <cell r="AM201" t="str">
            <v>A</v>
          </cell>
          <cell r="AN201" t="str">
            <v>A</v>
          </cell>
          <cell r="AO201" t="str">
            <v>A</v>
          </cell>
          <cell r="AP201" t="str">
            <v>A</v>
          </cell>
          <cell r="AQ201" t="str">
            <v>A</v>
          </cell>
          <cell r="AR201" t="str">
            <v>A</v>
          </cell>
          <cell r="AS201" t="str">
            <v>A</v>
          </cell>
          <cell r="AT201" t="str">
            <v>A</v>
          </cell>
          <cell r="AU201" t="str">
            <v>A</v>
          </cell>
        </row>
        <row r="202">
          <cell r="C202" t="str">
            <v>8.2.</v>
          </cell>
          <cell r="D202" t="str">
            <v>Surveillance et mesures</v>
          </cell>
          <cell r="E202" t="str">
            <v>Monitoring and Measurement</v>
          </cell>
          <cell r="F202"/>
          <cell r="G202"/>
          <cell r="H202" t="str">
            <v>8.2. Surveillance et mesures</v>
          </cell>
          <cell r="I202" t="str">
            <v/>
          </cell>
          <cell r="J202"/>
          <cell r="K202"/>
          <cell r="L202"/>
          <cell r="M202"/>
          <cell r="N202"/>
          <cell r="O202"/>
          <cell r="P202"/>
          <cell r="Q202"/>
          <cell r="R202"/>
          <cell r="S202"/>
          <cell r="T202"/>
          <cell r="U202"/>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row>
        <row r="203">
          <cell r="C203" t="str">
            <v>8.2.1.</v>
          </cell>
          <cell r="D203" t="str">
            <v>Satisfaction du client</v>
          </cell>
          <cell r="E203" t="str">
            <v>Customer Satisfaction</v>
          </cell>
          <cell r="F203"/>
          <cell r="G203"/>
          <cell r="H203" t="str">
            <v>8.2.1. Satisfaction du client</v>
          </cell>
          <cell r="I203" t="str">
            <v/>
          </cell>
          <cell r="J203"/>
          <cell r="K203"/>
          <cell r="L203"/>
          <cell r="M203"/>
          <cell r="N203"/>
          <cell r="O203"/>
          <cell r="P203"/>
          <cell r="Q203"/>
          <cell r="R203"/>
          <cell r="S203"/>
          <cell r="T203"/>
          <cell r="U203"/>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row>
        <row r="204">
          <cell r="C204" t="str">
            <v>8.2.1</v>
          </cell>
          <cell r="D204" t="str">
            <v>Exigences de la norme EN/AS/JISQ 9100.</v>
          </cell>
          <cell r="E204" t="str">
            <v>Requirements from the EN/AS/JISQ 9100 Standard.</v>
          </cell>
          <cell r="F204" t="str">
            <v>Certificat ou Plan d'Assurance Qualité Safran (PAQS)</v>
          </cell>
          <cell r="G204" t="str">
            <v>Certificate or Safran Quality Assurance Plan (PAQS/SQAP)</v>
          </cell>
          <cell r="H204" t="str">
            <v>Exigences de la norme EN/AS/JISQ 9100.</v>
          </cell>
          <cell r="I204" t="str">
            <v>Certificat ou Plan d'Assurance Qualité Safran (PAQS)</v>
          </cell>
          <cell r="J204" t="str">
            <v>A</v>
          </cell>
          <cell r="K204" t="str">
            <v>A</v>
          </cell>
          <cell r="L204" t="str">
            <v>A</v>
          </cell>
          <cell r="M204" t="str">
            <v>S1, S2, S3</v>
          </cell>
          <cell r="N204" t="str">
            <v>A</v>
          </cell>
          <cell r="O204" t="str">
            <v>A</v>
          </cell>
          <cell r="P204" t="str">
            <v>A</v>
          </cell>
          <cell r="Q204" t="str">
            <v>A</v>
          </cell>
          <cell r="R204" t="str">
            <v>A</v>
          </cell>
          <cell r="S204" t="str">
            <v>A</v>
          </cell>
          <cell r="T204" t="str">
            <v>A, B, C, D, E, F</v>
          </cell>
          <cell r="U204"/>
          <cell r="V204"/>
          <cell r="W204"/>
          <cell r="X204"/>
          <cell r="Y204"/>
          <cell r="Z204"/>
          <cell r="AA204"/>
          <cell r="AB204"/>
          <cell r="AC204"/>
          <cell r="AD204"/>
          <cell r="AE204"/>
          <cell r="AF204"/>
          <cell r="AG204"/>
          <cell r="AH204" t="str">
            <v>A</v>
          </cell>
          <cell r="AI204" t="str">
            <v>A</v>
          </cell>
          <cell r="AJ204" t="str">
            <v>A</v>
          </cell>
          <cell r="AK204" t="str">
            <v>A</v>
          </cell>
          <cell r="AL204" t="str">
            <v>A</v>
          </cell>
          <cell r="AM204" t="str">
            <v>A</v>
          </cell>
          <cell r="AN204" t="str">
            <v>A</v>
          </cell>
          <cell r="AO204" t="str">
            <v>A</v>
          </cell>
          <cell r="AP204" t="str">
            <v>A</v>
          </cell>
          <cell r="AQ204" t="str">
            <v>A</v>
          </cell>
          <cell r="AR204" t="str">
            <v>A</v>
          </cell>
          <cell r="AS204" t="str">
            <v>A</v>
          </cell>
          <cell r="AT204" t="str">
            <v>A</v>
          </cell>
          <cell r="AU204" t="str">
            <v>A</v>
          </cell>
        </row>
        <row r="205">
          <cell r="C205" t="str">
            <v>8.2.1a</v>
          </cell>
          <cell r="D205" t="str">
            <v xml:space="preserve">Le Fournisseur doit communiquer à son personnel les informations sur la satisfaction de Safran. </v>
          </cell>
          <cell r="E205" t="str">
            <v xml:space="preserve">The Supplier shall communicate information on Safran’s satisfaction, to their employees. </v>
          </cell>
          <cell r="F205" t="str">
            <v>Existence de moyens dédiés de communication (ex : affichage atelier, réunions d'équipe, courriers..)</v>
          </cell>
          <cell r="G205" t="str">
            <v>Dedicated communication media (workstation display, team meetings…)</v>
          </cell>
          <cell r="H205" t="str">
            <v xml:space="preserve">Le Fournisseur doit communiquer à son personnel les informations sur la satisfaction de Safran. </v>
          </cell>
          <cell r="I205" t="str">
            <v>Existence de moyens dédiés de communication (ex : affichage atelier, réunions d'équipe, courriers..)</v>
          </cell>
          <cell r="J205" t="str">
            <v>A</v>
          </cell>
          <cell r="K205" t="str">
            <v>NA</v>
          </cell>
          <cell r="L205" t="str">
            <v>NA</v>
          </cell>
          <cell r="M205" t="str">
            <v>S1</v>
          </cell>
          <cell r="N205" t="str">
            <v>A</v>
          </cell>
          <cell r="O205" t="str">
            <v>A</v>
          </cell>
          <cell r="P205" t="str">
            <v>A</v>
          </cell>
          <cell r="Q205" t="str">
            <v>A</v>
          </cell>
          <cell r="R205" t="str">
            <v>A</v>
          </cell>
          <cell r="S205" t="str">
            <v>A</v>
          </cell>
          <cell r="T205" t="str">
            <v>A, B, C, D, E, F</v>
          </cell>
          <cell r="U205"/>
          <cell r="V205"/>
          <cell r="W205"/>
          <cell r="X205"/>
          <cell r="Y205"/>
          <cell r="Z205"/>
          <cell r="AA205"/>
          <cell r="AB205"/>
          <cell r="AC205"/>
          <cell r="AD205"/>
          <cell r="AE205"/>
          <cell r="AF205"/>
          <cell r="AG205"/>
          <cell r="AH205" t="str">
            <v>A</v>
          </cell>
          <cell r="AI205" t="str">
            <v>A</v>
          </cell>
          <cell r="AJ205" t="str">
            <v>A</v>
          </cell>
          <cell r="AK205" t="str">
            <v>A</v>
          </cell>
          <cell r="AL205" t="str">
            <v>A</v>
          </cell>
          <cell r="AM205" t="str">
            <v>A</v>
          </cell>
          <cell r="AN205" t="str">
            <v>A</v>
          </cell>
          <cell r="AO205" t="str">
            <v>A</v>
          </cell>
          <cell r="AP205" t="str">
            <v>A</v>
          </cell>
          <cell r="AQ205" t="str">
            <v>A</v>
          </cell>
          <cell r="AR205" t="str">
            <v>A</v>
          </cell>
          <cell r="AS205" t="str">
            <v>A</v>
          </cell>
          <cell r="AT205" t="str">
            <v>A</v>
          </cell>
          <cell r="AU205" t="str">
            <v>A</v>
          </cell>
        </row>
        <row r="206">
          <cell r="C206" t="str">
            <v>8.2.1b</v>
          </cell>
          <cell r="D206" t="str">
            <v>Le Fournisseur doit contribuer à la préparation et participer aux revues de performance organisées périodiquement par Safran selon les modalités du chapitre 12 du GRM-0123 et du formulaire GRF-0058.</v>
          </cell>
          <cell r="E206" t="str">
            <v>The Supplier shall contribute to the preparation and be involved in the maturity reviews organised periodically by Safran in accordance with the terms defined in the chapter 12 of the guide GRM-0123 and form GRF-0058.</v>
          </cell>
          <cell r="F206" t="str">
            <v>Compte rendu de la revue de performance</v>
          </cell>
          <cell r="G206" t="str">
            <v>Performance review summary</v>
          </cell>
          <cell r="H206" t="str">
            <v>Le Fournisseur doit contribuer à la préparation et participer aux revues de performance organisées périodiquement par Safran selon les modalités du chapitre 12 du GRM-0123 et du formulaire GRF-0058.</v>
          </cell>
          <cell r="I206" t="str">
            <v>Compte rendu de la revue de performance</v>
          </cell>
          <cell r="J206" t="str">
            <v>A</v>
          </cell>
          <cell r="K206" t="str">
            <v>A</v>
          </cell>
          <cell r="L206" t="str">
            <v>A</v>
          </cell>
          <cell r="M206" t="str">
            <v>S1, S2, S3</v>
          </cell>
          <cell r="N206" t="str">
            <v>A</v>
          </cell>
          <cell r="O206" t="str">
            <v>A</v>
          </cell>
          <cell r="P206" t="str">
            <v>A</v>
          </cell>
          <cell r="Q206" t="str">
            <v>A</v>
          </cell>
          <cell r="R206" t="str">
            <v>A</v>
          </cell>
          <cell r="S206" t="str">
            <v>A</v>
          </cell>
          <cell r="T206" t="str">
            <v>A, B, C, D, E, F</v>
          </cell>
          <cell r="U206"/>
          <cell r="V206"/>
          <cell r="W206"/>
          <cell r="X206"/>
          <cell r="Y206"/>
          <cell r="Z206"/>
          <cell r="AA206"/>
          <cell r="AB206"/>
          <cell r="AC206"/>
          <cell r="AD206"/>
          <cell r="AE206"/>
          <cell r="AF206"/>
          <cell r="AG206"/>
          <cell r="AH206" t="str">
            <v>A</v>
          </cell>
          <cell r="AI206" t="str">
            <v>A</v>
          </cell>
          <cell r="AJ206" t="str">
            <v>A</v>
          </cell>
          <cell r="AK206" t="str">
            <v>A</v>
          </cell>
          <cell r="AL206" t="str">
            <v>A</v>
          </cell>
          <cell r="AM206" t="str">
            <v>A</v>
          </cell>
          <cell r="AN206" t="str">
            <v>A</v>
          </cell>
          <cell r="AO206" t="str">
            <v>A</v>
          </cell>
          <cell r="AP206" t="str">
            <v>A</v>
          </cell>
          <cell r="AQ206" t="str">
            <v>A</v>
          </cell>
          <cell r="AR206" t="str">
            <v>A</v>
          </cell>
          <cell r="AS206" t="str">
            <v>A</v>
          </cell>
          <cell r="AT206" t="str">
            <v>A</v>
          </cell>
          <cell r="AU206" t="str">
            <v>A</v>
          </cell>
        </row>
        <row r="207">
          <cell r="C207" t="str">
            <v>8.2.1c</v>
          </cell>
          <cell r="D207" t="str">
            <v>Le Fournisseur doit se fixer des objectifs RSE pilotés par des indicateurs communiqués périodiquement à Safran.</v>
          </cell>
          <cell r="E207" t="str">
            <v>The Supplier shall set CSR targets, monitored by indicators periodically communicated to Safran.</v>
          </cell>
          <cell r="F207" t="str">
            <v>Tableau de bord RSE</v>
          </cell>
          <cell r="G207" t="str">
            <v>CSR Dashboard</v>
          </cell>
          <cell r="H207" t="str">
            <v>Le Fournisseur doit se fixer des objectifs RSE pilotés par des indicateurs communiqués périodiquement à Safran.</v>
          </cell>
          <cell r="I207" t="str">
            <v>Tableau de bord RSE</v>
          </cell>
          <cell r="J207" t="str">
            <v>A</v>
          </cell>
          <cell r="K207" t="str">
            <v>A</v>
          </cell>
          <cell r="L207" t="str">
            <v>A</v>
          </cell>
          <cell r="M207" t="str">
            <v>S1, S2, S3</v>
          </cell>
          <cell r="N207" t="str">
            <v>A</v>
          </cell>
          <cell r="O207" t="str">
            <v>A</v>
          </cell>
          <cell r="P207" t="str">
            <v>A</v>
          </cell>
          <cell r="Q207" t="str">
            <v>A</v>
          </cell>
          <cell r="R207" t="str">
            <v>A</v>
          </cell>
          <cell r="S207" t="str">
            <v>A</v>
          </cell>
          <cell r="T207" t="str">
            <v>A, B, C, D, E, F</v>
          </cell>
          <cell r="U207"/>
          <cell r="V207"/>
          <cell r="W207"/>
          <cell r="X207"/>
          <cell r="Y207"/>
          <cell r="Z207"/>
          <cell r="AA207"/>
          <cell r="AB207"/>
          <cell r="AC207"/>
          <cell r="AD207"/>
          <cell r="AE207"/>
          <cell r="AF207"/>
          <cell r="AG207"/>
          <cell r="AH207" t="str">
            <v>A</v>
          </cell>
          <cell r="AI207" t="str">
            <v>A</v>
          </cell>
          <cell r="AJ207" t="str">
            <v>A</v>
          </cell>
          <cell r="AK207" t="str">
            <v>A</v>
          </cell>
          <cell r="AL207" t="str">
            <v>A</v>
          </cell>
          <cell r="AM207" t="str">
            <v>A</v>
          </cell>
          <cell r="AN207" t="str">
            <v>A</v>
          </cell>
          <cell r="AO207" t="str">
            <v>A</v>
          </cell>
          <cell r="AP207" t="str">
            <v>A</v>
          </cell>
          <cell r="AQ207" t="str">
            <v>A</v>
          </cell>
          <cell r="AR207" t="str">
            <v>A</v>
          </cell>
          <cell r="AS207" t="str">
            <v>A</v>
          </cell>
          <cell r="AT207" t="str">
            <v>A</v>
          </cell>
          <cell r="AU207" t="str">
            <v>A</v>
          </cell>
        </row>
        <row r="208">
          <cell r="C208" t="str">
            <v>8.2.2.</v>
          </cell>
          <cell r="D208" t="str">
            <v>Audit interne</v>
          </cell>
          <cell r="E208" t="str">
            <v>Internal Audit</v>
          </cell>
          <cell r="F208"/>
          <cell r="G208"/>
          <cell r="H208" t="str">
            <v>8.2.2. Audit interne</v>
          </cell>
          <cell r="I208" t="str">
            <v/>
          </cell>
          <cell r="J208"/>
          <cell r="K208"/>
          <cell r="L208"/>
          <cell r="M208"/>
          <cell r="N208"/>
          <cell r="O208"/>
          <cell r="P208"/>
          <cell r="Q208"/>
          <cell r="R208"/>
          <cell r="S208"/>
          <cell r="T208"/>
          <cell r="U208"/>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row>
        <row r="209">
          <cell r="C209" t="str">
            <v>8.2.2</v>
          </cell>
          <cell r="D209" t="str">
            <v>Exigences de la norme EN/AS/JISQ 9100.</v>
          </cell>
          <cell r="E209" t="str">
            <v>Requirements from the EN/AS/JISQ 9100 Standard.</v>
          </cell>
          <cell r="F209" t="str">
            <v>Certificat ou Plan d'Assurance Qualité Safran (PAQS)</v>
          </cell>
          <cell r="G209" t="str">
            <v>Certificate or Safran Quality Assurance Plan (PAQS/SQAP)</v>
          </cell>
          <cell r="H209" t="str">
            <v>Exigences de la norme EN/AS/JISQ 9100.</v>
          </cell>
          <cell r="I209" t="str">
            <v>Certificat ou Plan d'Assurance Qualité Safran (PAQS)</v>
          </cell>
          <cell r="J209" t="str">
            <v>A</v>
          </cell>
          <cell r="K209" t="str">
            <v>A</v>
          </cell>
          <cell r="L209" t="str">
            <v>A</v>
          </cell>
          <cell r="M209" t="str">
            <v>S1, S2, S3</v>
          </cell>
          <cell r="N209" t="str">
            <v>A</v>
          </cell>
          <cell r="O209" t="str">
            <v>A</v>
          </cell>
          <cell r="P209" t="str">
            <v>A</v>
          </cell>
          <cell r="Q209" t="str">
            <v>A</v>
          </cell>
          <cell r="R209" t="str">
            <v>A</v>
          </cell>
          <cell r="S209" t="str">
            <v>A</v>
          </cell>
          <cell r="T209" t="str">
            <v>A, B, C, D, E, F</v>
          </cell>
          <cell r="U209"/>
          <cell r="V209"/>
          <cell r="W209"/>
          <cell r="X209"/>
          <cell r="Y209"/>
          <cell r="Z209"/>
          <cell r="AA209"/>
          <cell r="AB209"/>
          <cell r="AC209"/>
          <cell r="AD209"/>
          <cell r="AE209"/>
          <cell r="AF209"/>
          <cell r="AG209"/>
          <cell r="AH209" t="str">
            <v>A</v>
          </cell>
          <cell r="AI209" t="str">
            <v>A</v>
          </cell>
          <cell r="AJ209" t="str">
            <v>A</v>
          </cell>
          <cell r="AK209" t="str">
            <v>A</v>
          </cell>
          <cell r="AL209" t="str">
            <v>A</v>
          </cell>
          <cell r="AM209" t="str">
            <v>A</v>
          </cell>
          <cell r="AN209" t="str">
            <v>A</v>
          </cell>
          <cell r="AO209" t="str">
            <v>A</v>
          </cell>
          <cell r="AP209" t="str">
            <v>A</v>
          </cell>
          <cell r="AQ209" t="str">
            <v>A</v>
          </cell>
          <cell r="AR209" t="str">
            <v>A</v>
          </cell>
          <cell r="AS209" t="str">
            <v>A</v>
          </cell>
          <cell r="AT209" t="str">
            <v>A</v>
          </cell>
          <cell r="AU209" t="str">
            <v>A</v>
          </cell>
        </row>
        <row r="210">
          <cell r="C210" t="str">
            <v>8.2.3.</v>
          </cell>
          <cell r="D210" t="str">
            <v>Surveillance et mesure des processus</v>
          </cell>
          <cell r="E210" t="str">
            <v>Monitoring and Measurement of Processes</v>
          </cell>
          <cell r="F210"/>
          <cell r="G210"/>
          <cell r="H210" t="str">
            <v>8.2.3. Surveillance et mesure des processus</v>
          </cell>
          <cell r="I210" t="str">
            <v/>
          </cell>
          <cell r="J210"/>
          <cell r="K210"/>
          <cell r="L210"/>
          <cell r="M210"/>
          <cell r="N210"/>
          <cell r="O210"/>
          <cell r="P210"/>
          <cell r="Q210"/>
          <cell r="R210"/>
          <cell r="S210"/>
          <cell r="T210"/>
          <cell r="U210"/>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row>
        <row r="211">
          <cell r="C211" t="str">
            <v>8.2.3</v>
          </cell>
          <cell r="D211" t="str">
            <v>Exigences de la norme EN/AS/JISQ 9100.</v>
          </cell>
          <cell r="E211" t="str">
            <v>Requirements from the EN/AS/JISQ 9100 Standard.</v>
          </cell>
          <cell r="F211" t="str">
            <v>Certificat ou Plan d'Assurance Qualité Safran (PAQS)</v>
          </cell>
          <cell r="G211" t="str">
            <v>Certificate or Safran Quality Assurance Plan (PAQS/SQAP)</v>
          </cell>
          <cell r="H211" t="str">
            <v>Exigences de la norme EN/AS/JISQ 9100.</v>
          </cell>
          <cell r="I211" t="str">
            <v>Certificat ou Plan d'Assurance Qualité Safran (PAQS)</v>
          </cell>
          <cell r="J211" t="str">
            <v>A</v>
          </cell>
          <cell r="K211" t="str">
            <v>A</v>
          </cell>
          <cell r="L211" t="str">
            <v>A</v>
          </cell>
          <cell r="M211" t="str">
            <v>S1, S2, S3</v>
          </cell>
          <cell r="N211" t="str">
            <v>A</v>
          </cell>
          <cell r="O211" t="str">
            <v>A</v>
          </cell>
          <cell r="P211" t="str">
            <v>A</v>
          </cell>
          <cell r="Q211" t="str">
            <v>A</v>
          </cell>
          <cell r="R211" t="str">
            <v>A</v>
          </cell>
          <cell r="S211" t="str">
            <v>A</v>
          </cell>
          <cell r="T211" t="str">
            <v>A, B, C, D, E, F</v>
          </cell>
          <cell r="U211"/>
          <cell r="V211"/>
          <cell r="W211"/>
          <cell r="X211"/>
          <cell r="Y211"/>
          <cell r="Z211"/>
          <cell r="AA211"/>
          <cell r="AB211"/>
          <cell r="AC211"/>
          <cell r="AD211"/>
          <cell r="AE211"/>
          <cell r="AF211"/>
          <cell r="AG211"/>
          <cell r="AH211" t="str">
            <v>A</v>
          </cell>
          <cell r="AI211" t="str">
            <v>A</v>
          </cell>
          <cell r="AJ211" t="str">
            <v>A</v>
          </cell>
          <cell r="AK211" t="str">
            <v>A</v>
          </cell>
          <cell r="AL211" t="str">
            <v>A</v>
          </cell>
          <cell r="AM211" t="str">
            <v>A</v>
          </cell>
          <cell r="AN211" t="str">
            <v>A</v>
          </cell>
          <cell r="AO211" t="str">
            <v>A</v>
          </cell>
          <cell r="AP211" t="str">
            <v>A</v>
          </cell>
          <cell r="AQ211" t="str">
            <v>A</v>
          </cell>
          <cell r="AR211" t="str">
            <v>A</v>
          </cell>
          <cell r="AS211" t="str">
            <v>A</v>
          </cell>
          <cell r="AT211" t="str">
            <v>A</v>
          </cell>
          <cell r="AU211" t="str">
            <v>A</v>
          </cell>
        </row>
        <row r="212">
          <cell r="C212" t="str">
            <v>8.2.4.</v>
          </cell>
          <cell r="D212" t="str">
            <v>Surveillance et mesure du produit</v>
          </cell>
          <cell r="E212" t="str">
            <v>Monitoring and Measurement of Product</v>
          </cell>
          <cell r="F212"/>
          <cell r="G212"/>
          <cell r="H212" t="str">
            <v>8.2.4. Surveillance et mesure du produit</v>
          </cell>
          <cell r="I212" t="str">
            <v/>
          </cell>
          <cell r="J212"/>
          <cell r="K212"/>
          <cell r="L212"/>
          <cell r="M212"/>
          <cell r="N212"/>
          <cell r="O212"/>
          <cell r="P212"/>
          <cell r="Q212"/>
          <cell r="R212"/>
          <cell r="S212"/>
          <cell r="T212"/>
          <cell r="U212"/>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row>
        <row r="213">
          <cell r="C213" t="str">
            <v>8.2.4</v>
          </cell>
          <cell r="D213" t="str">
            <v>Exigences de la norme EN/AS/JISQ 9100.</v>
          </cell>
          <cell r="E213" t="str">
            <v>Requirements from the EN/AS/JISQ 9100 Standard.</v>
          </cell>
          <cell r="F213" t="str">
            <v>Certificat ou Plan d'Assurance Qualité Safran (PAQS)</v>
          </cell>
          <cell r="G213" t="str">
            <v>Certificate or Safran Quality Assurance Plan (PAQS/SQAP)</v>
          </cell>
          <cell r="H213" t="str">
            <v>Exigences de la norme EN/AS/JISQ 9100.</v>
          </cell>
          <cell r="I213" t="str">
            <v>Certificat ou Plan d'Assurance Qualité Safran (PAQS)</v>
          </cell>
          <cell r="J213" t="str">
            <v>A</v>
          </cell>
          <cell r="K213" t="str">
            <v>A</v>
          </cell>
          <cell r="L213" t="str">
            <v>A</v>
          </cell>
          <cell r="M213" t="str">
            <v>S1, S2, S3</v>
          </cell>
          <cell r="N213" t="str">
            <v>A</v>
          </cell>
          <cell r="O213" t="str">
            <v>A</v>
          </cell>
          <cell r="P213" t="str">
            <v>A</v>
          </cell>
          <cell r="Q213" t="str">
            <v>A</v>
          </cell>
          <cell r="R213" t="str">
            <v>A</v>
          </cell>
          <cell r="S213" t="str">
            <v>A</v>
          </cell>
          <cell r="T213" t="str">
            <v>A, B, C, D, E, F</v>
          </cell>
          <cell r="U213"/>
          <cell r="V213"/>
          <cell r="W213"/>
          <cell r="X213"/>
          <cell r="Y213"/>
          <cell r="Z213"/>
          <cell r="AA213"/>
          <cell r="AB213"/>
          <cell r="AC213"/>
          <cell r="AD213"/>
          <cell r="AE213"/>
          <cell r="AF213"/>
          <cell r="AG213"/>
          <cell r="AH213" t="str">
            <v>A</v>
          </cell>
          <cell r="AI213" t="str">
            <v>A</v>
          </cell>
          <cell r="AJ213" t="str">
            <v>A</v>
          </cell>
          <cell r="AK213" t="str">
            <v>A</v>
          </cell>
          <cell r="AL213" t="str">
            <v>A</v>
          </cell>
          <cell r="AM213" t="str">
            <v>A</v>
          </cell>
          <cell r="AN213" t="str">
            <v>A</v>
          </cell>
          <cell r="AO213" t="str">
            <v>A</v>
          </cell>
          <cell r="AP213" t="str">
            <v>A</v>
          </cell>
          <cell r="AQ213" t="str">
            <v>A</v>
          </cell>
          <cell r="AR213" t="str">
            <v>A</v>
          </cell>
          <cell r="AS213" t="str">
            <v>A</v>
          </cell>
          <cell r="AT213" t="str">
            <v>A</v>
          </cell>
          <cell r="AU213" t="str">
            <v>A</v>
          </cell>
        </row>
        <row r="214">
          <cell r="C214" t="str">
            <v>8.2.4a</v>
          </cell>
          <cell r="D214" t="str">
            <v>Le Fournisseur doit livrer le produit accompagné des documents attestant de sa conformité par rapport à la commande et aux réglementations en vigueur conformément aux tableaux 6 et 7 de la procédure GRP-0087.</v>
          </cell>
          <cell r="E214" t="str">
            <v>The Supplier shall deliver the product accompanied by the documents certifying its conformance with the order and current regulations in accordance with tables 6 and 7 of the GRP-0087 procedure.</v>
          </cell>
          <cell r="F214" t="str">
            <v>Existence d'une instruction de travail dédiée et disposée au poste de travail ou liste des dispositions prises dans le PAQS</v>
          </cell>
          <cell r="G214" t="str">
            <v>Dedicated work instruction available at workstation, or list of measures taken into the PAQS</v>
          </cell>
          <cell r="H214" t="str">
            <v>Le Fournisseur doit livrer le produit accompagné des documents attestant de sa conformité par rapport à la commande et aux réglementations en vigueur conformément aux tableaux 6 et 7 de la procédure GRP-0087.</v>
          </cell>
          <cell r="I214" t="str">
            <v>Existence d'une instruction de travail dédiée et disposée au poste de travail ou liste des dispositions prises dans le PAQS</v>
          </cell>
          <cell r="J214" t="str">
            <v>A</v>
          </cell>
          <cell r="K214" t="str">
            <v>A</v>
          </cell>
          <cell r="L214" t="str">
            <v>A</v>
          </cell>
          <cell r="M214" t="str">
            <v>S1, S2, S3</v>
          </cell>
          <cell r="N214" t="str">
            <v>A</v>
          </cell>
          <cell r="O214" t="str">
            <v>A</v>
          </cell>
          <cell r="P214" t="str">
            <v>A</v>
          </cell>
          <cell r="Q214" t="str">
            <v>A</v>
          </cell>
          <cell r="R214" t="str">
            <v>A</v>
          </cell>
          <cell r="S214" t="str">
            <v>A</v>
          </cell>
          <cell r="T214" t="str">
            <v>A, B, C, D, E, F</v>
          </cell>
          <cell r="U214"/>
          <cell r="V214"/>
          <cell r="W214"/>
          <cell r="X214"/>
          <cell r="Y214"/>
          <cell r="Z214"/>
          <cell r="AA214"/>
          <cell r="AB214"/>
          <cell r="AC214"/>
          <cell r="AD214"/>
          <cell r="AE214"/>
          <cell r="AF214"/>
          <cell r="AG214"/>
          <cell r="AH214" t="str">
            <v>A</v>
          </cell>
          <cell r="AI214" t="str">
            <v>NA</v>
          </cell>
          <cell r="AJ214" t="str">
            <v>NA</v>
          </cell>
          <cell r="AK214" t="str">
            <v>A</v>
          </cell>
          <cell r="AL214" t="str">
            <v>A</v>
          </cell>
          <cell r="AM214" t="str">
            <v>NA</v>
          </cell>
          <cell r="AN214" t="str">
            <v>NA</v>
          </cell>
          <cell r="AO214" t="str">
            <v>NA</v>
          </cell>
          <cell r="AP214" t="str">
            <v>NA</v>
          </cell>
          <cell r="AQ214" t="str">
            <v>A</v>
          </cell>
          <cell r="AR214" t="str">
            <v>NA</v>
          </cell>
          <cell r="AS214" t="str">
            <v>A</v>
          </cell>
          <cell r="AT214" t="str">
            <v>A</v>
          </cell>
          <cell r="AU214" t="str">
            <v>A</v>
          </cell>
        </row>
        <row r="215">
          <cell r="C215" t="str">
            <v>8.2.4b</v>
          </cell>
          <cell r="D215" t="str">
            <v>Le Fournisseur doit s’assurer que les documents d’accompagnement sont explicitement associés aux produits et accessibles sans en rompre le conditionnement.</v>
          </cell>
          <cell r="E215" t="str">
            <v>The Supplier shall ensure that the accompanying documents are explicitly associated with the products and accessible without damaging the packaging.</v>
          </cell>
          <cell r="F215" t="str">
            <v>Existence d'une instruction de travail dédiée et disposée au poste de travail ou liste des dispositions prises dans le PAQS</v>
          </cell>
          <cell r="G215" t="str">
            <v>Dedicated work instruction available at workstation, or list of measures taken into the PAQS</v>
          </cell>
          <cell r="H215" t="str">
            <v>Le Fournisseur doit s’assurer que les documents d’accompagnement sont explicitement associés aux produits et accessibles sans en rompre le conditionnement.</v>
          </cell>
          <cell r="I215" t="str">
            <v>Existence d'une instruction de travail dédiée et disposée au poste de travail ou liste des dispositions prises dans le PAQS</v>
          </cell>
          <cell r="J215" t="str">
            <v>A</v>
          </cell>
          <cell r="K215" t="str">
            <v>A</v>
          </cell>
          <cell r="L215" t="str">
            <v>A</v>
          </cell>
          <cell r="M215" t="str">
            <v>S1, S2, S3</v>
          </cell>
          <cell r="N215" t="str">
            <v>A</v>
          </cell>
          <cell r="O215" t="str">
            <v>A</v>
          </cell>
          <cell r="P215" t="str">
            <v>A</v>
          </cell>
          <cell r="Q215" t="str">
            <v>A</v>
          </cell>
          <cell r="R215" t="str">
            <v>A</v>
          </cell>
          <cell r="S215" t="str">
            <v>A</v>
          </cell>
          <cell r="T215" t="str">
            <v>A, B, C, D, E, F</v>
          </cell>
          <cell r="U215"/>
          <cell r="V215"/>
          <cell r="W215"/>
          <cell r="X215"/>
          <cell r="Y215"/>
          <cell r="Z215"/>
          <cell r="AA215"/>
          <cell r="AB215"/>
          <cell r="AC215"/>
          <cell r="AD215"/>
          <cell r="AE215"/>
          <cell r="AF215"/>
          <cell r="AG215"/>
          <cell r="AH215" t="str">
            <v>PA</v>
          </cell>
          <cell r="AI215" t="str">
            <v>NA</v>
          </cell>
          <cell r="AJ215" t="str">
            <v>A</v>
          </cell>
          <cell r="AK215" t="str">
            <v>A</v>
          </cell>
          <cell r="AL215" t="str">
            <v>A</v>
          </cell>
          <cell r="AM215" t="str">
            <v>A</v>
          </cell>
          <cell r="AN215" t="str">
            <v>NA</v>
          </cell>
          <cell r="AO215" t="str">
            <v>NA</v>
          </cell>
          <cell r="AP215" t="str">
            <v>NA</v>
          </cell>
          <cell r="AQ215" t="str">
            <v>NA</v>
          </cell>
          <cell r="AR215" t="str">
            <v>NA</v>
          </cell>
          <cell r="AS215" t="str">
            <v>PA</v>
          </cell>
          <cell r="AT215" t="str">
            <v>A</v>
          </cell>
          <cell r="AU215" t="str">
            <v>A</v>
          </cell>
        </row>
        <row r="216">
          <cell r="C216" t="str">
            <v>8.2.4c</v>
          </cell>
          <cell r="D216" t="str">
            <v xml:space="preserve">A la demande de Safran le Fournisseur doit désigner un représentant DPRV (Delegated Product Release Verification) et  déployer la démarche EN9117 et AS13001  selon le chapitre 7 du GRM-0123. </v>
          </cell>
          <cell r="E216" t="str">
            <v xml:space="preserve">Upon Safran’s request the Supplier shall appoint a DPRV (Delegated Product Release Verification) representative and implement the EN9117 and AS13001 process in accordance with the chapter 7 of the guide GRM-0123. </v>
          </cell>
          <cell r="F216" t="str">
            <v>Représentant nommé, fiche de fonction, et présence d'une instruction décrivant les activités déléguées</v>
          </cell>
          <cell r="G216" t="str">
            <v>Name of representative, mission description, and work instruction descibing the delegated activities</v>
          </cell>
          <cell r="H216" t="str">
            <v xml:space="preserve">A la demande de Safran le Fournisseur doit désigner un représentant DPRV (Delegated Product Release Verification) et  déployer la démarche EN9117 et AS13001  selon le chapitre 7 du GRM-0123. </v>
          </cell>
          <cell r="I216" t="str">
            <v>Représentant nommé, fiche de fonction, et présence d'une instruction décrivant les activités déléguées</v>
          </cell>
          <cell r="J216" t="str">
            <v>A</v>
          </cell>
          <cell r="K216" t="str">
            <v>NA</v>
          </cell>
          <cell r="L216" t="str">
            <v>NA</v>
          </cell>
          <cell r="M216" t="str">
            <v>S1</v>
          </cell>
          <cell r="N216" t="str">
            <v>A</v>
          </cell>
          <cell r="O216" t="str">
            <v>A</v>
          </cell>
          <cell r="P216" t="str">
            <v>A</v>
          </cell>
          <cell r="Q216" t="str">
            <v>NA</v>
          </cell>
          <cell r="R216" t="str">
            <v>NA</v>
          </cell>
          <cell r="S216" t="str">
            <v>NA</v>
          </cell>
          <cell r="T216" t="str">
            <v>A, B, C</v>
          </cell>
          <cell r="U216"/>
          <cell r="V216"/>
          <cell r="W216"/>
          <cell r="X216"/>
          <cell r="Y216"/>
          <cell r="Z216"/>
          <cell r="AA216"/>
          <cell r="AB216"/>
          <cell r="AC216"/>
          <cell r="AD216"/>
          <cell r="AE216"/>
          <cell r="AF216"/>
          <cell r="AG216"/>
          <cell r="AH216" t="str">
            <v>NA</v>
          </cell>
          <cell r="AI216" t="str">
            <v>NA</v>
          </cell>
          <cell r="AJ216" t="str">
            <v>NA</v>
          </cell>
          <cell r="AK216" t="str">
            <v>NA</v>
          </cell>
          <cell r="AL216" t="str">
            <v>NA</v>
          </cell>
          <cell r="AM216" t="str">
            <v>NA</v>
          </cell>
          <cell r="AN216" t="str">
            <v>NA</v>
          </cell>
          <cell r="AO216" t="str">
            <v>NA</v>
          </cell>
          <cell r="AP216" t="str">
            <v>NA</v>
          </cell>
          <cell r="AQ216" t="str">
            <v>NA</v>
          </cell>
          <cell r="AR216" t="str">
            <v>NA</v>
          </cell>
          <cell r="AS216" t="str">
            <v>NA</v>
          </cell>
          <cell r="AT216" t="str">
            <v>NA</v>
          </cell>
          <cell r="AU216" t="str">
            <v>NA</v>
          </cell>
        </row>
        <row r="217">
          <cell r="C217" t="str">
            <v>8.2.4d</v>
          </cell>
          <cell r="D217" t="str">
            <v>Les caractéristiques cosmétiques du produit acceptées par Safran doivent être vérifiées lors du processus de libération du produit.</v>
          </cell>
          <cell r="E217" t="str">
            <v xml:space="preserve">The cosmetic characteristics of the product accepted by Safran shall be verified during the product’s release process. </v>
          </cell>
          <cell r="F217" t="str">
            <v xml:space="preserve">Catalogue cosmétique validé par Safran </v>
          </cell>
          <cell r="G217" t="str">
            <v>Cosmetic catalog validated by Safran</v>
          </cell>
          <cell r="H217" t="str">
            <v>Les caractéristiques cosmétiques du produit acceptées par Safran doivent être vérifiées lors du processus de libération du produit.</v>
          </cell>
          <cell r="I217" t="str">
            <v xml:space="preserve">Catalogue cosmétique validé par Safran </v>
          </cell>
          <cell r="J217" t="str">
            <v>A</v>
          </cell>
          <cell r="K217" t="str">
            <v>A</v>
          </cell>
          <cell r="L217" t="str">
            <v>A</v>
          </cell>
          <cell r="M217" t="str">
            <v>S1, S2, S3</v>
          </cell>
          <cell r="N217" t="str">
            <v>A</v>
          </cell>
          <cell r="O217" t="str">
            <v>A</v>
          </cell>
          <cell r="P217" t="str">
            <v>NA</v>
          </cell>
          <cell r="Q217" t="str">
            <v>NA</v>
          </cell>
          <cell r="R217" t="str">
            <v>A</v>
          </cell>
          <cell r="S217" t="str">
            <v>A</v>
          </cell>
          <cell r="T217" t="str">
            <v>A, B, E, F</v>
          </cell>
          <cell r="U217"/>
          <cell r="V217"/>
          <cell r="W217"/>
          <cell r="X217"/>
          <cell r="Y217"/>
          <cell r="Z217"/>
          <cell r="AA217"/>
          <cell r="AB217"/>
          <cell r="AC217"/>
          <cell r="AD217"/>
          <cell r="AE217"/>
          <cell r="AF217"/>
          <cell r="AG217"/>
          <cell r="AH217" t="str">
            <v>NA</v>
          </cell>
          <cell r="AI217" t="str">
            <v>NA</v>
          </cell>
          <cell r="AJ217" t="str">
            <v>NA</v>
          </cell>
          <cell r="AK217" t="str">
            <v>NA</v>
          </cell>
          <cell r="AL217" t="str">
            <v>NA</v>
          </cell>
          <cell r="AM217" t="str">
            <v>NA</v>
          </cell>
          <cell r="AN217" t="str">
            <v>NA</v>
          </cell>
          <cell r="AO217" t="str">
            <v>A</v>
          </cell>
          <cell r="AP217" t="str">
            <v>NA</v>
          </cell>
          <cell r="AQ217" t="str">
            <v>NA</v>
          </cell>
          <cell r="AR217" t="str">
            <v>NA</v>
          </cell>
          <cell r="AS217" t="str">
            <v>A</v>
          </cell>
          <cell r="AT217" t="str">
            <v>NA</v>
          </cell>
          <cell r="AU217" t="str">
            <v>A</v>
          </cell>
        </row>
        <row r="218">
          <cell r="C218" t="str">
            <v>8.2.4e</v>
          </cell>
          <cell r="D218" t="str">
            <v>84-Le Fournisseur doit livrer des produits dont la durée de validité est au moins égale à 80% de leur durée limite de stockage (produits soumis à date de péremption).</v>
          </cell>
          <cell r="E218" t="str">
            <v>The Supplier shall deliver products for which validity is at least equal to 80% of their storage life limit (products submitted to an expiration date).</v>
          </cell>
          <cell r="F218" t="str">
            <v>Instruction de travail ou liste des dispositions prises dans le PAQS</v>
          </cell>
          <cell r="G218" t="str">
            <v>Work instruction of list of measures taken in the PAQS</v>
          </cell>
          <cell r="H218" t="str">
            <v>84-Le Fournisseur doit livrer des produits dont la durée de validité est au moins égale à 80% de leur durée limite de stockage (produits soumis à date de péremption).</v>
          </cell>
          <cell r="I218" t="str">
            <v>Instruction de travail ou liste des dispositions prises dans le PAQS</v>
          </cell>
          <cell r="J218" t="str">
            <v>A</v>
          </cell>
          <cell r="K218" t="str">
            <v>A</v>
          </cell>
          <cell r="L218" t="str">
            <v>A</v>
          </cell>
          <cell r="M218" t="str">
            <v>S1, S2, S3</v>
          </cell>
          <cell r="N218" t="str">
            <v>A</v>
          </cell>
          <cell r="O218" t="str">
            <v>A</v>
          </cell>
          <cell r="P218" t="str">
            <v>A</v>
          </cell>
          <cell r="Q218" t="str">
            <v>A</v>
          </cell>
          <cell r="R218" t="str">
            <v>A</v>
          </cell>
          <cell r="S218" t="str">
            <v>NA</v>
          </cell>
          <cell r="T218" t="str">
            <v>A, B, C, D, E</v>
          </cell>
          <cell r="U218"/>
          <cell r="V218"/>
          <cell r="W218"/>
          <cell r="X218"/>
          <cell r="Y218"/>
          <cell r="Z218"/>
          <cell r="AA218"/>
          <cell r="AB218"/>
          <cell r="AC218"/>
          <cell r="AD218"/>
          <cell r="AE218"/>
          <cell r="AF218"/>
          <cell r="AG218"/>
          <cell r="AH218" t="str">
            <v>NA</v>
          </cell>
          <cell r="AI218" t="str">
            <v>NA</v>
          </cell>
          <cell r="AJ218" t="str">
            <v>A</v>
          </cell>
          <cell r="AK218" t="str">
            <v>A</v>
          </cell>
          <cell r="AL218" t="str">
            <v>NA</v>
          </cell>
          <cell r="AM218" t="str">
            <v>A</v>
          </cell>
          <cell r="AN218" t="str">
            <v>NA</v>
          </cell>
          <cell r="AO218" t="str">
            <v>NA</v>
          </cell>
          <cell r="AP218" t="str">
            <v>NA</v>
          </cell>
          <cell r="AQ218" t="str">
            <v>NA</v>
          </cell>
          <cell r="AR218" t="str">
            <v>NA</v>
          </cell>
          <cell r="AS218" t="str">
            <v>A</v>
          </cell>
          <cell r="AT218" t="str">
            <v>NA</v>
          </cell>
          <cell r="AU218" t="str">
            <v>A</v>
          </cell>
        </row>
        <row r="219">
          <cell r="C219" t="str">
            <v>8.2.4f</v>
          </cell>
          <cell r="D219" t="str">
            <v>Dans le cas où le Fournisseur reçoit de Safran un produit libéré pour utilisation en production avant que toutes les activités de surveillance et de mesure aient été réalisées, il doit en assurer la traçabilité. Il ne peut les livrer que sous réserve de la levée de la prélibération initiale.</v>
          </cell>
          <cell r="E219" t="str">
            <v xml:space="preserve">If a Supplier receives a product from Safran which has been released for use before all of the inspection and measurement activities have been carried out, they shall ensure its traceability. They may deliver them after the initial pre-release has been pulled off. </v>
          </cell>
          <cell r="F219" t="str">
            <v>Description de la méthode de tracabilité ou liste des dispositions prises dans le PAQS</v>
          </cell>
          <cell r="G219" t="str">
            <v>Traceability method description, or list of measures taken in the PAQS</v>
          </cell>
          <cell r="H219" t="str">
            <v>Dans le cas où le Fournisseur reçoit de Safran un produit libéré pour utilisation en production avant que toutes les activités de surveillance et de mesure aient été réalisées, il doit en assurer la traçabilité. Il ne peut les livrer que sous réserve de la levée de la prélibération initiale.</v>
          </cell>
          <cell r="I219" t="str">
            <v>Description de la méthode de tracabilité ou liste des dispositions prises dans le PAQS</v>
          </cell>
          <cell r="J219" t="str">
            <v>A</v>
          </cell>
          <cell r="K219" t="str">
            <v>A</v>
          </cell>
          <cell r="L219" t="str">
            <v>NA</v>
          </cell>
          <cell r="M219" t="str">
            <v>S1, S2</v>
          </cell>
          <cell r="N219" t="str">
            <v>A</v>
          </cell>
          <cell r="O219" t="str">
            <v>A</v>
          </cell>
          <cell r="P219" t="str">
            <v>A</v>
          </cell>
          <cell r="Q219" t="str">
            <v>A</v>
          </cell>
          <cell r="R219" t="str">
            <v>NA</v>
          </cell>
          <cell r="S219" t="str">
            <v>NA</v>
          </cell>
          <cell r="T219" t="str">
            <v>A, B, C, D</v>
          </cell>
          <cell r="U219"/>
          <cell r="V219"/>
          <cell r="W219"/>
          <cell r="X219"/>
          <cell r="Y219"/>
          <cell r="Z219"/>
          <cell r="AA219"/>
          <cell r="AB219"/>
          <cell r="AC219"/>
          <cell r="AD219"/>
          <cell r="AE219"/>
          <cell r="AF219"/>
          <cell r="AG219"/>
          <cell r="AH219" t="str">
            <v>NA</v>
          </cell>
          <cell r="AI219" t="str">
            <v>NA</v>
          </cell>
          <cell r="AJ219" t="str">
            <v>NA</v>
          </cell>
          <cell r="AK219" t="str">
            <v>NA</v>
          </cell>
          <cell r="AL219" t="str">
            <v>NA</v>
          </cell>
          <cell r="AM219" t="str">
            <v>NA</v>
          </cell>
          <cell r="AN219" t="str">
            <v>NA</v>
          </cell>
          <cell r="AO219" t="str">
            <v>NA</v>
          </cell>
          <cell r="AP219" t="str">
            <v>NA</v>
          </cell>
          <cell r="AQ219" t="str">
            <v>NA</v>
          </cell>
          <cell r="AR219" t="str">
            <v>NA</v>
          </cell>
          <cell r="AS219" t="str">
            <v>NA</v>
          </cell>
          <cell r="AT219" t="str">
            <v>NA</v>
          </cell>
          <cell r="AU219" t="str">
            <v>NA</v>
          </cell>
        </row>
        <row r="220">
          <cell r="C220" t="str">
            <v>8.2.4g</v>
          </cell>
          <cell r="D220" t="str">
            <v>A la demande de Safran, le Fournisseur doit transmettre de manière périodique le relevé des caractéristiques clés.</v>
          </cell>
          <cell r="E220" t="str">
            <v>Upon request by Safran, the Supplier shall submit the list of key characteristics periodically.</v>
          </cell>
          <cell r="F220" t="str">
            <v>Relevé des caractéristiques clés</v>
          </cell>
          <cell r="G220" t="str">
            <v>Key Charactéristics file</v>
          </cell>
          <cell r="H220" t="str">
            <v>A la demande de Safran, le Fournisseur doit transmettre de manière périodique le relevé des caractéristiques clés.</v>
          </cell>
          <cell r="I220" t="str">
            <v>Relevé des caractéristiques clés</v>
          </cell>
          <cell r="J220" t="str">
            <v>A</v>
          </cell>
          <cell r="K220" t="str">
            <v>A</v>
          </cell>
          <cell r="L220" t="str">
            <v>NA</v>
          </cell>
          <cell r="M220" t="str">
            <v>S1, S2</v>
          </cell>
          <cell r="N220" t="str">
            <v>A</v>
          </cell>
          <cell r="O220" t="str">
            <v>A</v>
          </cell>
          <cell r="P220" t="str">
            <v>A</v>
          </cell>
          <cell r="Q220" t="str">
            <v>A</v>
          </cell>
          <cell r="R220" t="str">
            <v>NA</v>
          </cell>
          <cell r="S220" t="str">
            <v>NA</v>
          </cell>
          <cell r="T220" t="str">
            <v>A, B, C, D</v>
          </cell>
          <cell r="U220"/>
          <cell r="V220"/>
          <cell r="W220"/>
          <cell r="X220"/>
          <cell r="Y220"/>
          <cell r="Z220"/>
          <cell r="AA220"/>
          <cell r="AB220"/>
          <cell r="AC220"/>
          <cell r="AD220"/>
          <cell r="AE220"/>
          <cell r="AF220"/>
          <cell r="AG220"/>
          <cell r="AH220" t="str">
            <v>NA</v>
          </cell>
          <cell r="AI220" t="str">
            <v>NA</v>
          </cell>
          <cell r="AJ220" t="str">
            <v>NA</v>
          </cell>
          <cell r="AK220" t="str">
            <v>NA</v>
          </cell>
          <cell r="AL220" t="str">
            <v>NA</v>
          </cell>
          <cell r="AM220" t="str">
            <v>NA</v>
          </cell>
          <cell r="AN220" t="str">
            <v>NA</v>
          </cell>
          <cell r="AO220" t="str">
            <v>NA</v>
          </cell>
          <cell r="AP220" t="str">
            <v>NA</v>
          </cell>
          <cell r="AQ220" t="str">
            <v>NA</v>
          </cell>
          <cell r="AR220" t="str">
            <v>NA</v>
          </cell>
          <cell r="AS220" t="str">
            <v>NA</v>
          </cell>
          <cell r="AT220" t="str">
            <v>NA</v>
          </cell>
          <cell r="AU220" t="str">
            <v>NA</v>
          </cell>
        </row>
        <row r="221">
          <cell r="C221" t="str">
            <v>8.2.4h</v>
          </cell>
          <cell r="D221" t="str">
            <v>Le Fournisseur doit identifier et qualifier ses bancs d’essais nécessaires à la démonstration de la conformité du produit. 
A la demande de Safran, le Fournisseur doit faire qualifier ses bancs d’essais par Safran.</v>
          </cell>
          <cell r="E221" t="str">
            <v>The Supplier shall identify and qualify the test benches necessary for demonstrating the conformance of the product. 
Upon request by Safran, the Supplier shall have their test benches qualified by Safran.</v>
          </cell>
          <cell r="F221" t="str">
            <v>Procédure de qualification des moyens d'essais</v>
          </cell>
          <cell r="G221" t="str">
            <v>Test benches quaification procedure</v>
          </cell>
          <cell r="H221" t="str">
            <v>Le Fournisseur doit identifier et qualifier ses bancs d’essais nécessaires à la démonstration de la conformité du produit. 
A la demande de Safran, le Fournisseur doit faire qualifier ses bancs d’essais par Safran.</v>
          </cell>
          <cell r="I221" t="str">
            <v>Procédure de qualification des moyens d'essais</v>
          </cell>
          <cell r="J221" t="str">
            <v>A</v>
          </cell>
          <cell r="K221" t="str">
            <v>A</v>
          </cell>
          <cell r="L221" t="str">
            <v>NA</v>
          </cell>
          <cell r="M221" t="str">
            <v>S1, S2</v>
          </cell>
          <cell r="N221" t="str">
            <v>A</v>
          </cell>
          <cell r="O221" t="str">
            <v>A</v>
          </cell>
          <cell r="P221" t="str">
            <v>NA</v>
          </cell>
          <cell r="Q221" t="str">
            <v>A</v>
          </cell>
          <cell r="R221" t="str">
            <v>NA</v>
          </cell>
          <cell r="S221" t="str">
            <v>NA</v>
          </cell>
          <cell r="T221" t="str">
            <v>A, B, D</v>
          </cell>
          <cell r="U221"/>
          <cell r="V221"/>
          <cell r="W221"/>
          <cell r="X221"/>
          <cell r="Y221"/>
          <cell r="Z221"/>
          <cell r="AA221"/>
          <cell r="AB221"/>
          <cell r="AC221"/>
          <cell r="AD221"/>
          <cell r="AE221"/>
          <cell r="AF221"/>
          <cell r="AG221"/>
          <cell r="AH221" t="str">
            <v>NA</v>
          </cell>
          <cell r="AI221" t="str">
            <v>NA</v>
          </cell>
          <cell r="AJ221" t="str">
            <v>NA</v>
          </cell>
          <cell r="AK221" t="str">
            <v>NA</v>
          </cell>
          <cell r="AL221" t="str">
            <v>NA</v>
          </cell>
          <cell r="AM221" t="str">
            <v>NA</v>
          </cell>
          <cell r="AN221" t="str">
            <v>NA</v>
          </cell>
          <cell r="AO221" t="str">
            <v>NA</v>
          </cell>
          <cell r="AP221" t="str">
            <v>NA</v>
          </cell>
          <cell r="AQ221" t="str">
            <v>NA</v>
          </cell>
          <cell r="AR221" t="str">
            <v>NA</v>
          </cell>
          <cell r="AS221" t="str">
            <v>NA</v>
          </cell>
          <cell r="AT221" t="str">
            <v>NA</v>
          </cell>
          <cell r="AU221" t="str">
            <v>NA</v>
          </cell>
        </row>
        <row r="222">
          <cell r="C222" t="str">
            <v>8.2.5.</v>
          </cell>
          <cell r="D222" t="str">
            <v>Preuve de conformité (spécifique EN 9120)</v>
          </cell>
          <cell r="E222" t="str">
            <v>Proof of Conformance (specific to EN 9120)</v>
          </cell>
          <cell r="F222"/>
          <cell r="G222"/>
          <cell r="H222" t="str">
            <v>8.2.5. Preuve de conformité (spécifique EN 9120)</v>
          </cell>
          <cell r="I222" t="str">
            <v/>
          </cell>
          <cell r="J222"/>
          <cell r="K222"/>
          <cell r="L222"/>
          <cell r="M222"/>
          <cell r="N222"/>
          <cell r="O222"/>
          <cell r="P222"/>
          <cell r="Q222"/>
          <cell r="R222"/>
          <cell r="S222"/>
          <cell r="T222"/>
          <cell r="U222"/>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row>
        <row r="223">
          <cell r="C223" t="str">
            <v>8.2.5</v>
          </cell>
          <cell r="D223" t="str">
            <v>Exigences de la norme EN/AS/JISQ 9100.</v>
          </cell>
          <cell r="E223" t="str">
            <v>Requirements from the EN/AS/JISQ 9100 Standard.</v>
          </cell>
          <cell r="F223" t="str">
            <v>Certificat ou Plan d'Assurance Qualité Safran (PAQS)</v>
          </cell>
          <cell r="G223" t="str">
            <v>Certificate or Safran Quality Assurance Plan (PAQS/SQAP)</v>
          </cell>
          <cell r="H223" t="str">
            <v>Exigences de la norme EN/AS/JISQ 9100.</v>
          </cell>
          <cell r="I223" t="str">
            <v>Certificat ou Plan d'Assurance Qualité Safran (PAQS)</v>
          </cell>
          <cell r="J223" t="str">
            <v>A</v>
          </cell>
          <cell r="K223" t="str">
            <v>A</v>
          </cell>
          <cell r="L223" t="str">
            <v>A</v>
          </cell>
          <cell r="M223" t="str">
            <v>S1, S2, S3</v>
          </cell>
          <cell r="N223" t="str">
            <v>A</v>
          </cell>
          <cell r="O223" t="str">
            <v>A</v>
          </cell>
          <cell r="P223" t="str">
            <v>A</v>
          </cell>
          <cell r="Q223" t="str">
            <v>A</v>
          </cell>
          <cell r="R223" t="str">
            <v>A</v>
          </cell>
          <cell r="S223" t="str">
            <v>A</v>
          </cell>
          <cell r="T223" t="str">
            <v>A, B, C, D, E, F</v>
          </cell>
          <cell r="U223"/>
          <cell r="V223"/>
          <cell r="W223"/>
          <cell r="X223"/>
          <cell r="Y223"/>
          <cell r="Z223"/>
          <cell r="AA223"/>
          <cell r="AB223"/>
          <cell r="AC223"/>
          <cell r="AD223"/>
          <cell r="AE223"/>
          <cell r="AF223"/>
          <cell r="AG223"/>
          <cell r="AH223" t="str">
            <v>A</v>
          </cell>
          <cell r="AI223" t="str">
            <v>A</v>
          </cell>
          <cell r="AJ223" t="str">
            <v>A</v>
          </cell>
          <cell r="AK223" t="str">
            <v>A</v>
          </cell>
          <cell r="AL223" t="str">
            <v>A</v>
          </cell>
          <cell r="AM223" t="str">
            <v>A</v>
          </cell>
          <cell r="AN223" t="str">
            <v>A</v>
          </cell>
          <cell r="AO223" t="str">
            <v>A</v>
          </cell>
          <cell r="AP223" t="str">
            <v>A</v>
          </cell>
          <cell r="AQ223" t="str">
            <v>A</v>
          </cell>
          <cell r="AR223" t="str">
            <v>A</v>
          </cell>
          <cell r="AS223" t="str">
            <v>A</v>
          </cell>
          <cell r="AT223" t="str">
            <v>A</v>
          </cell>
          <cell r="AU223" t="str">
            <v>A</v>
          </cell>
        </row>
        <row r="224">
          <cell r="C224" t="str">
            <v>8.3.</v>
          </cell>
          <cell r="D224" t="str">
            <v>Maîtrise du produit non conforme</v>
          </cell>
          <cell r="E224" t="str">
            <v>Control of Nonconforming Product</v>
          </cell>
          <cell r="F224"/>
          <cell r="G224"/>
          <cell r="H224" t="str">
            <v>8.3. Maîtrise du produit non conforme</v>
          </cell>
          <cell r="I224" t="str">
            <v/>
          </cell>
          <cell r="J224"/>
          <cell r="K224"/>
          <cell r="L224"/>
          <cell r="M224"/>
          <cell r="N224"/>
          <cell r="O224"/>
          <cell r="P224"/>
          <cell r="Q224"/>
          <cell r="R224"/>
          <cell r="S224"/>
          <cell r="T224"/>
          <cell r="U224"/>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row>
        <row r="225">
          <cell r="C225" t="str">
            <v>8.3</v>
          </cell>
          <cell r="D225" t="str">
            <v>Exigences de la norme EN/AS/JISQ 9100.</v>
          </cell>
          <cell r="E225" t="str">
            <v>Requirements from the EN/AS/JISQ 9100 Standard.</v>
          </cell>
          <cell r="F225" t="str">
            <v>Certificat ou Plan d'Assurance Qualité Safran (PAQS)</v>
          </cell>
          <cell r="G225" t="str">
            <v>Certificate or Safran Quality Assurance Plan (PAQS/SQAP)</v>
          </cell>
          <cell r="H225" t="str">
            <v>Exigences de la norme EN/AS/JISQ 9100.</v>
          </cell>
          <cell r="I225" t="str">
            <v>Certificat ou Plan d'Assurance Qualité Safran (PAQS)</v>
          </cell>
          <cell r="J225" t="str">
            <v>A</v>
          </cell>
          <cell r="K225" t="str">
            <v>A</v>
          </cell>
          <cell r="L225" t="str">
            <v>A</v>
          </cell>
          <cell r="M225" t="str">
            <v>S1, S2, S3</v>
          </cell>
          <cell r="N225" t="str">
            <v>A</v>
          </cell>
          <cell r="O225" t="str">
            <v>A</v>
          </cell>
          <cell r="P225" t="str">
            <v>A</v>
          </cell>
          <cell r="Q225" t="str">
            <v>A</v>
          </cell>
          <cell r="R225" t="str">
            <v>A</v>
          </cell>
          <cell r="S225" t="str">
            <v>A</v>
          </cell>
          <cell r="T225" t="str">
            <v>A, B, C, D, E, F</v>
          </cell>
          <cell r="U225"/>
          <cell r="V225"/>
          <cell r="W225"/>
          <cell r="X225"/>
          <cell r="Y225"/>
          <cell r="Z225"/>
          <cell r="AA225"/>
          <cell r="AB225"/>
          <cell r="AC225"/>
          <cell r="AD225"/>
          <cell r="AE225"/>
          <cell r="AF225"/>
          <cell r="AG225"/>
          <cell r="AH225" t="str">
            <v>A</v>
          </cell>
          <cell r="AI225" t="str">
            <v>A</v>
          </cell>
          <cell r="AJ225" t="str">
            <v>A</v>
          </cell>
          <cell r="AK225" t="str">
            <v>A</v>
          </cell>
          <cell r="AL225" t="str">
            <v>A</v>
          </cell>
          <cell r="AM225" t="str">
            <v>A</v>
          </cell>
          <cell r="AN225" t="str">
            <v>A</v>
          </cell>
          <cell r="AO225" t="str">
            <v>A</v>
          </cell>
          <cell r="AP225" t="str">
            <v>A</v>
          </cell>
          <cell r="AQ225" t="str">
            <v>A</v>
          </cell>
          <cell r="AR225" t="str">
            <v>A</v>
          </cell>
          <cell r="AS225" t="str">
            <v>A</v>
          </cell>
          <cell r="AT225" t="str">
            <v>A</v>
          </cell>
          <cell r="AU225" t="str">
            <v>A</v>
          </cell>
        </row>
        <row r="226">
          <cell r="C226" t="str">
            <v>8.3a</v>
          </cell>
          <cell r="D226" t="str">
            <v>Le Fournisseur doit s’impliquer dans la maîtrise des conséquences des non conformités le concernant, y compris sur les aspects santé, sécurité et environnement.</v>
          </cell>
          <cell r="E226" t="str">
            <v>The Supplier shall be involved in controlling the consequences of any non-conformance concerning them, including health, safety and environmental issues.</v>
          </cell>
          <cell r="F226" t="str">
            <v>Formalisation de plan d'amélioration interne des non conformités mises à jour</v>
          </cell>
          <cell r="G226" t="str">
            <v>Formalized internal improvement plan for non conformances discovered</v>
          </cell>
          <cell r="H226" t="str">
            <v>Le Fournisseur doit s’impliquer dans la maîtrise des conséquences des non conformités le concernant, y compris sur les aspects santé, sécurité et environnement.</v>
          </cell>
          <cell r="I226" t="str">
            <v>Formalisation de plan d'amélioration interne des non conformités mises à jour</v>
          </cell>
          <cell r="J226" t="str">
            <v>A</v>
          </cell>
          <cell r="K226" t="str">
            <v>NA</v>
          </cell>
          <cell r="L226" t="str">
            <v>NA</v>
          </cell>
          <cell r="M226" t="str">
            <v>S1</v>
          </cell>
          <cell r="N226" t="str">
            <v>A</v>
          </cell>
          <cell r="O226" t="str">
            <v>A</v>
          </cell>
          <cell r="P226" t="str">
            <v>A</v>
          </cell>
          <cell r="Q226" t="str">
            <v>A</v>
          </cell>
          <cell r="R226" t="str">
            <v>A</v>
          </cell>
          <cell r="S226" t="str">
            <v>A</v>
          </cell>
          <cell r="T226" t="str">
            <v>A, B, C, D, E, F</v>
          </cell>
          <cell r="U226"/>
          <cell r="V226"/>
          <cell r="W226"/>
          <cell r="X226"/>
          <cell r="Y226"/>
          <cell r="Z226"/>
          <cell r="AA226"/>
          <cell r="AB226"/>
          <cell r="AC226"/>
          <cell r="AD226"/>
          <cell r="AE226"/>
          <cell r="AF226"/>
          <cell r="AG226"/>
          <cell r="AH226" t="str">
            <v>A</v>
          </cell>
          <cell r="AI226" t="str">
            <v>A</v>
          </cell>
          <cell r="AJ226" t="str">
            <v>A</v>
          </cell>
          <cell r="AK226" t="str">
            <v>A</v>
          </cell>
          <cell r="AL226" t="str">
            <v>A</v>
          </cell>
          <cell r="AM226" t="str">
            <v>A</v>
          </cell>
          <cell r="AN226" t="str">
            <v>A</v>
          </cell>
          <cell r="AO226" t="str">
            <v>A</v>
          </cell>
          <cell r="AP226" t="str">
            <v>A</v>
          </cell>
          <cell r="AQ226" t="str">
            <v>A</v>
          </cell>
          <cell r="AR226" t="str">
            <v>A</v>
          </cell>
          <cell r="AS226" t="str">
            <v>A</v>
          </cell>
          <cell r="AT226" t="str">
            <v>A</v>
          </cell>
          <cell r="AU226" t="str">
            <v>A</v>
          </cell>
        </row>
        <row r="227">
          <cell r="C227" t="str">
            <v>8.3b</v>
          </cell>
          <cell r="D227" t="str">
            <v>En cas de non conformité sur produit livré, décelée par lui ou par ses fournisseurs ou par Safran ou par ses Clients, le Fournisseur doit :
• sous 24 heures, déclarer les notifications de non-conformité sur produits (GRF-0016 ou via le portail de la Société du Groupe Safran) et s’assurer de leur prise en compte par Safran, et
• appliquer l’AS13000 (8D) et contrôler les produits concernés sur site Safran ou des clients de Safran.</v>
          </cell>
          <cell r="E227" t="str">
            <v>In case of non conformance on a delivered product, identified by them or by their suppliers or by Safran or by their Clients, the Supplier shall:
• within 24 hours, declare the notifications of non-conformance on the products (GRF-0016 or via the Safran Group’s Company portal) and ensure that they have been acknowledged by Safran, and 
• apply the AS13000 recommendations and inspect the products impacted on the Safran site or that of Safran’s clients site.</v>
          </cell>
          <cell r="F227" t="str">
            <v>Procédure de traitement des articles non conformes ou liste des dispositions prises dans le PAQS</v>
          </cell>
          <cell r="G227" t="str">
            <v>Magagement procedure of non conforming product, or list of  measures taken in the PAQS</v>
          </cell>
          <cell r="H227" t="str">
            <v>En cas de non conformité sur produit livré, décelée par lui ou par ses fournisseurs ou par Safran ou par ses Clients, le Fournisseur doit :
• sous 24 heures, déclarer les notifications de non-conformité sur produits (GRF-0016 ou via le portail de la Société du Groupe Safran) et s’assurer de leur prise en compte par Safran, et
• appliquer l’AS13000 (8D) et contrôler les produits concernés sur site Safran ou des clients de Safran.</v>
          </cell>
          <cell r="I227" t="str">
            <v>Procédure de traitement des articles non conformes ou liste des dispositions prises dans le PAQS</v>
          </cell>
          <cell r="J227" t="str">
            <v>A</v>
          </cell>
          <cell r="K227" t="str">
            <v>A</v>
          </cell>
          <cell r="L227" t="str">
            <v>A</v>
          </cell>
          <cell r="M227" t="str">
            <v>S1, S2, S3</v>
          </cell>
          <cell r="N227" t="str">
            <v>A</v>
          </cell>
          <cell r="O227" t="str">
            <v>A</v>
          </cell>
          <cell r="P227" t="str">
            <v>A</v>
          </cell>
          <cell r="Q227" t="str">
            <v>A</v>
          </cell>
          <cell r="R227" t="str">
            <v>A</v>
          </cell>
          <cell r="S227" t="str">
            <v>A</v>
          </cell>
          <cell r="T227" t="str">
            <v>A, B, C, D, E, F</v>
          </cell>
          <cell r="U227"/>
          <cell r="V227"/>
          <cell r="W227"/>
          <cell r="X227"/>
          <cell r="Y227"/>
          <cell r="Z227"/>
          <cell r="AA227"/>
          <cell r="AB227"/>
          <cell r="AC227"/>
          <cell r="AD227"/>
          <cell r="AE227"/>
          <cell r="AF227"/>
          <cell r="AG227"/>
          <cell r="AH227" t="str">
            <v>NA</v>
          </cell>
          <cell r="AI227" t="str">
            <v>NA</v>
          </cell>
          <cell r="AJ227" t="str">
            <v>NA</v>
          </cell>
          <cell r="AK227" t="str">
            <v>PA</v>
          </cell>
          <cell r="AL227" t="str">
            <v>PA</v>
          </cell>
          <cell r="AM227" t="str">
            <v>NA</v>
          </cell>
          <cell r="AN227" t="str">
            <v>NA</v>
          </cell>
          <cell r="AO227" t="str">
            <v>NA</v>
          </cell>
          <cell r="AP227" t="str">
            <v>NA</v>
          </cell>
          <cell r="AQ227" t="str">
            <v>PA</v>
          </cell>
          <cell r="AR227" t="str">
            <v>PA</v>
          </cell>
          <cell r="AS227" t="str">
            <v>PA</v>
          </cell>
          <cell r="AT227" t="str">
            <v>NA</v>
          </cell>
          <cell r="AU227" t="str">
            <v>PA</v>
          </cell>
        </row>
        <row r="228">
          <cell r="C228" t="str">
            <v>8.3c</v>
          </cell>
          <cell r="D228" t="str">
            <v>Pour libérer un produit non conforme, le Fournisseur doit  avoir reçu l’acceptation formelle par Safran de la dérogation (selon GRF-0015) ou du permis de produire.</v>
          </cell>
          <cell r="E228" t="str">
            <v>To release a non-compliant product, the Supplier shall have received a formal acceptation of the waiver from Safran (in accordance with GRF-0015) or of the production permit.</v>
          </cell>
          <cell r="F228" t="str">
            <v>Procédure de traitement des articles non conformes ou liste des dispositions prises dans le PAQS</v>
          </cell>
          <cell r="G228" t="str">
            <v>Magagement procedure of non conforming product, or list of  measures taken in the PAQS</v>
          </cell>
          <cell r="H228" t="str">
            <v>Pour libérer un produit non conforme, le Fournisseur doit  avoir reçu l’acceptation formelle par Safran de la dérogation (selon GRF-0015) ou du permis de produire.</v>
          </cell>
          <cell r="I228" t="str">
            <v>Procédure de traitement des articles non conformes ou liste des dispositions prises dans le PAQS</v>
          </cell>
          <cell r="J228" t="str">
            <v>A</v>
          </cell>
          <cell r="K228" t="str">
            <v>A</v>
          </cell>
          <cell r="L228" t="str">
            <v>A</v>
          </cell>
          <cell r="M228" t="str">
            <v>S1, S2, S3</v>
          </cell>
          <cell r="N228" t="str">
            <v>A</v>
          </cell>
          <cell r="O228" t="str">
            <v>A</v>
          </cell>
          <cell r="P228" t="str">
            <v>A</v>
          </cell>
          <cell r="Q228" t="str">
            <v>A</v>
          </cell>
          <cell r="R228" t="str">
            <v>A</v>
          </cell>
          <cell r="S228" t="str">
            <v>NA</v>
          </cell>
          <cell r="T228" t="str">
            <v>A, B, C, D, E</v>
          </cell>
          <cell r="U228"/>
          <cell r="V228"/>
          <cell r="W228"/>
          <cell r="X228"/>
          <cell r="Y228"/>
          <cell r="Z228"/>
          <cell r="AA228"/>
          <cell r="AB228"/>
          <cell r="AC228"/>
          <cell r="AD228"/>
          <cell r="AE228"/>
          <cell r="AF228"/>
          <cell r="AG228"/>
          <cell r="AH228" t="str">
            <v>NA</v>
          </cell>
          <cell r="AI228" t="str">
            <v>NA</v>
          </cell>
          <cell r="AJ228" t="str">
            <v>NA</v>
          </cell>
          <cell r="AK228" t="str">
            <v>A</v>
          </cell>
          <cell r="AL228" t="str">
            <v>NA</v>
          </cell>
          <cell r="AM228" t="str">
            <v>NA</v>
          </cell>
          <cell r="AN228" t="str">
            <v>NA</v>
          </cell>
          <cell r="AO228" t="str">
            <v>NA</v>
          </cell>
          <cell r="AP228" t="str">
            <v>NA</v>
          </cell>
          <cell r="AQ228" t="str">
            <v>NA</v>
          </cell>
          <cell r="AR228" t="str">
            <v>NA</v>
          </cell>
          <cell r="AS228" t="str">
            <v>A</v>
          </cell>
          <cell r="AT228" t="str">
            <v>NA</v>
          </cell>
          <cell r="AU228" t="str">
            <v>A</v>
          </cell>
        </row>
        <row r="229">
          <cell r="C229" t="str">
            <v>8.3d</v>
          </cell>
          <cell r="D229" t="str">
            <v>91-Pour libérer un produit non conforme, le Fournisseur doit  avoir reçu l’acceptation formelle par Safran de la dérogation (selon dérogation Original Equipment Manufacturer / Type Certificate Holder) ou du permis de produire. 
Le Fournisseur doit faire valider par Safran tout écart de process, justifié d’un accord Original Equipment Manufacturer / Type Certificate Holder.</v>
          </cell>
          <cell r="E229" t="str">
            <v>To release a non-conforming product, the Supplier shall receive a formal acceptation of the concession from Safran (in accordance with Original Equipment Manufacturer / Type Certificate Holder waiver) or of the production permit. 
The Supplier shall require Safran’s validation for all process deviations, justified by an agreement such as Original Equipment Manufacturer / Type Certificate Holder.</v>
          </cell>
          <cell r="F229" t="str">
            <v>Procédure de traitement des articles non conformes ou liste des dispositions prises dans le PAQS</v>
          </cell>
          <cell r="G229" t="str">
            <v>Magagement procedure of non conforming product, or list of  measures taken in the PAQS</v>
          </cell>
          <cell r="H229" t="str">
            <v>91-Pour libérer un produit non conforme, le Fournisseur doit  avoir reçu l’acceptation formelle par Safran de la dérogation (selon dérogation Original Equipment Manufacturer / Type Certificate Holder) ou du permis de produire. 
Le Fournisseur doit faire valider par Safran tout écart de process, justifié d’un accord Original Equipment Manufacturer / Type Certificate Holder.</v>
          </cell>
          <cell r="I229" t="str">
            <v>Procédure de traitement des articles non conformes ou liste des dispositions prises dans le PAQS</v>
          </cell>
          <cell r="J229" t="str">
            <v>A</v>
          </cell>
          <cell r="K229" t="str">
            <v>A</v>
          </cell>
          <cell r="L229" t="str">
            <v>NA</v>
          </cell>
          <cell r="M229" t="str">
            <v>S1, S2</v>
          </cell>
          <cell r="N229" t="str">
            <v>NA</v>
          </cell>
          <cell r="O229" t="str">
            <v>NA</v>
          </cell>
          <cell r="P229" t="str">
            <v>NA</v>
          </cell>
          <cell r="Q229" t="str">
            <v>A</v>
          </cell>
          <cell r="R229" t="str">
            <v>NA</v>
          </cell>
          <cell r="S229" t="str">
            <v>NA</v>
          </cell>
          <cell r="T229" t="str">
            <v>D</v>
          </cell>
          <cell r="U229"/>
          <cell r="V229"/>
          <cell r="W229"/>
          <cell r="X229"/>
          <cell r="Y229"/>
          <cell r="Z229"/>
          <cell r="AA229"/>
          <cell r="AB229"/>
          <cell r="AC229"/>
          <cell r="AD229"/>
          <cell r="AE229"/>
          <cell r="AF229"/>
          <cell r="AG229"/>
          <cell r="AH229" t="str">
            <v>NA</v>
          </cell>
          <cell r="AI229" t="str">
            <v>NA</v>
          </cell>
          <cell r="AJ229" t="str">
            <v>NA</v>
          </cell>
          <cell r="AK229" t="str">
            <v>NA</v>
          </cell>
          <cell r="AL229" t="str">
            <v>NA</v>
          </cell>
          <cell r="AM229" t="str">
            <v>NA</v>
          </cell>
          <cell r="AN229" t="str">
            <v>NA</v>
          </cell>
          <cell r="AO229" t="str">
            <v>NA</v>
          </cell>
          <cell r="AP229" t="str">
            <v>NA</v>
          </cell>
          <cell r="AQ229" t="str">
            <v>NA</v>
          </cell>
          <cell r="AR229" t="str">
            <v>NA</v>
          </cell>
          <cell r="AS229" t="str">
            <v>NA</v>
          </cell>
          <cell r="AT229" t="str">
            <v>NA</v>
          </cell>
          <cell r="AU229" t="str">
            <v>NA</v>
          </cell>
        </row>
        <row r="230">
          <cell r="C230" t="str">
            <v>8.3e</v>
          </cell>
          <cell r="D230" t="str">
            <v>Actions sur produits : cas particuliers des Récupérations ou Retouches
Le Fournisseur doit réaliser la récupération ou la retouche spécifiée, en vérifier la conformité et vérifier qu’aucune autre non-conformité n’a été créée.</v>
          </cell>
          <cell r="E230" t="str">
            <v>Actions on products: product Recovery or Retouching
The Supplier shall carry out the recovery or retouching specified, check their conformance and ensure that no other non conformance has been created.</v>
          </cell>
          <cell r="F230" t="str">
            <v>Procédure de traitement des articles non conformes ou liste des dispositions prises dans le PAQS</v>
          </cell>
          <cell r="G230" t="str">
            <v>Magagement procedure of non conforming product, or list of  measures taken in the PAQS</v>
          </cell>
          <cell r="H230" t="str">
            <v>Actions sur produits : cas particuliers des Récupérations ou Retouches
Le Fournisseur doit réaliser la récupération ou la retouche spécifiée, en vérifier la conformité et vérifier qu’aucune autre non-conformité n’a été créée.</v>
          </cell>
          <cell r="I230" t="str">
            <v>Procédure de traitement des articles non conformes ou liste des dispositions prises dans le PAQS</v>
          </cell>
          <cell r="J230" t="str">
            <v>A</v>
          </cell>
          <cell r="K230" t="str">
            <v>NA</v>
          </cell>
          <cell r="L230" t="str">
            <v>NA</v>
          </cell>
          <cell r="M230" t="str">
            <v>S1</v>
          </cell>
          <cell r="N230" t="str">
            <v>A</v>
          </cell>
          <cell r="O230" t="str">
            <v>A</v>
          </cell>
          <cell r="P230" t="str">
            <v>A</v>
          </cell>
          <cell r="Q230" t="str">
            <v>NA</v>
          </cell>
          <cell r="R230" t="str">
            <v>A</v>
          </cell>
          <cell r="S230" t="str">
            <v>A</v>
          </cell>
          <cell r="T230" t="str">
            <v>A, B, C, E, F</v>
          </cell>
          <cell r="U230"/>
          <cell r="V230"/>
          <cell r="W230"/>
          <cell r="X230"/>
          <cell r="Y230"/>
          <cell r="Z230"/>
          <cell r="AA230"/>
          <cell r="AB230"/>
          <cell r="AC230"/>
          <cell r="AD230"/>
          <cell r="AE230"/>
          <cell r="AF230"/>
          <cell r="AG230"/>
          <cell r="AH230" t="str">
            <v>NA</v>
          </cell>
          <cell r="AI230" t="str">
            <v>NA</v>
          </cell>
          <cell r="AJ230" t="str">
            <v>NA</v>
          </cell>
          <cell r="AK230" t="str">
            <v>A</v>
          </cell>
          <cell r="AL230" t="str">
            <v>NA</v>
          </cell>
          <cell r="AM230" t="str">
            <v>NA</v>
          </cell>
          <cell r="AN230" t="str">
            <v>NA</v>
          </cell>
          <cell r="AO230" t="str">
            <v>NA</v>
          </cell>
          <cell r="AP230" t="str">
            <v>NA</v>
          </cell>
          <cell r="AQ230" t="str">
            <v>NA</v>
          </cell>
          <cell r="AR230" t="str">
            <v>NA</v>
          </cell>
          <cell r="AS230" t="str">
            <v>A</v>
          </cell>
          <cell r="AT230" t="str">
            <v>NA</v>
          </cell>
          <cell r="AU230" t="str">
            <v>A</v>
          </cell>
        </row>
        <row r="231">
          <cell r="C231" t="str">
            <v>8.3f</v>
          </cell>
          <cell r="D231" t="str">
            <v>Actions sur produits : cas particuliers des Rebuts – Produit fabriqué à partir des produits propriété de Safran
Le Fournisseur doit retourner les produits impropres à l’utilisation ou non réparables après avoir obtenu l’accord de Safran.</v>
          </cell>
          <cell r="E231" t="str">
            <v>Actions on products: Rejected product – Product manufactured using products belonging to Safran
The Supplier shall return unusable or non repairable products after having received authorisation from Safran.</v>
          </cell>
          <cell r="F231" t="str">
            <v>Procédure de traitement des articles non conformes ou liste des dispositions prises dans le PAQS</v>
          </cell>
          <cell r="G231" t="str">
            <v>Magagement procedure of non conforming product, or list of  measures taken in the PAQS</v>
          </cell>
          <cell r="H231" t="str">
            <v>Actions sur produits : cas particuliers des Rebuts – Produit fabriqué à partir des produits propriété de Safran
Le Fournisseur doit retourner les produits impropres à l’utilisation ou non réparables après avoir obtenu l’accord de Safran.</v>
          </cell>
          <cell r="I231" t="str">
            <v>Procédure de traitement des articles non conformes ou liste des dispositions prises dans le PAQS</v>
          </cell>
          <cell r="J231" t="str">
            <v>A</v>
          </cell>
          <cell r="K231" t="str">
            <v>A</v>
          </cell>
          <cell r="L231" t="str">
            <v>A</v>
          </cell>
          <cell r="M231" t="str">
            <v>S1, S2, S3</v>
          </cell>
          <cell r="N231" t="str">
            <v>A</v>
          </cell>
          <cell r="O231" t="str">
            <v>A</v>
          </cell>
          <cell r="P231" t="str">
            <v>NA</v>
          </cell>
          <cell r="Q231" t="str">
            <v>A</v>
          </cell>
          <cell r="R231" t="str">
            <v>NA</v>
          </cell>
          <cell r="S231" t="str">
            <v>A</v>
          </cell>
          <cell r="T231" t="str">
            <v>A, B, D, F</v>
          </cell>
          <cell r="U231"/>
          <cell r="V231"/>
          <cell r="W231"/>
          <cell r="X231"/>
          <cell r="Y231"/>
          <cell r="Z231"/>
          <cell r="AA231"/>
          <cell r="AB231"/>
          <cell r="AC231"/>
          <cell r="AD231"/>
          <cell r="AE231"/>
          <cell r="AF231"/>
          <cell r="AG231"/>
          <cell r="AH231" t="str">
            <v>NA</v>
          </cell>
          <cell r="AI231" t="str">
            <v>NA</v>
          </cell>
          <cell r="AJ231" t="str">
            <v>NA</v>
          </cell>
          <cell r="AK231" t="str">
            <v>NA</v>
          </cell>
          <cell r="AL231" t="str">
            <v>NA</v>
          </cell>
          <cell r="AM231" t="str">
            <v>NA</v>
          </cell>
          <cell r="AN231" t="str">
            <v>NA</v>
          </cell>
          <cell r="AO231" t="str">
            <v>NA</v>
          </cell>
          <cell r="AP231" t="str">
            <v>NA</v>
          </cell>
          <cell r="AQ231" t="str">
            <v>NA</v>
          </cell>
          <cell r="AR231" t="str">
            <v>NA</v>
          </cell>
          <cell r="AS231" t="str">
            <v>NA</v>
          </cell>
          <cell r="AT231" t="str">
            <v>NA</v>
          </cell>
          <cell r="AU231" t="str">
            <v>NA</v>
          </cell>
        </row>
        <row r="232">
          <cell r="C232" t="str">
            <v>8.3g</v>
          </cell>
          <cell r="D232" t="str">
            <v>Actions sur produits : cas particuliers des Rebuts – Produits sérialisés individuellement
Si le numéro de sérialisation a été attribué par Safran, le Fournisseur doit se conformer aux conditions de réutilisation ou de fourniture d’un nouveau numéro spécifiées par Safran. Le  Fournisseur doit informer Safran du numéro de sérialisation rebuté.</v>
          </cell>
          <cell r="E232" t="str">
            <v>Actions on products: Rejected product –– Products with individual serial numbers
If the serial number was assigned by Safran, the Supplier shall comply with the Safran procedure to create or reassign serial numbers. The Supplier shall inform Safran of the rejected serial numbers.</v>
          </cell>
          <cell r="F232" t="str">
            <v>Procédure de traitement des articles non conformes ou liste des dispositions prises dans le PAQS</v>
          </cell>
          <cell r="G232" t="str">
            <v>Magagement procedure of non conforming product, or list of  measures taken in the PAQS</v>
          </cell>
          <cell r="H232" t="str">
            <v>Actions sur produits : cas particuliers des Rebuts – Produits sérialisés individuellement
Si le numéro de sérialisation a été attribué par Safran, le Fournisseur doit se conformer aux conditions de réutilisation ou de fourniture d’un nouveau numéro spécifiées par Safran. Le  Fournisseur doit informer Safran du numéro de sérialisation rebuté.</v>
          </cell>
          <cell r="I232" t="str">
            <v>Procédure de traitement des articles non conformes ou liste des dispositions prises dans le PAQS</v>
          </cell>
          <cell r="J232" t="str">
            <v>A</v>
          </cell>
          <cell r="K232" t="str">
            <v>NA</v>
          </cell>
          <cell r="L232" t="str">
            <v>NA</v>
          </cell>
          <cell r="M232" t="str">
            <v>S1</v>
          </cell>
          <cell r="N232" t="str">
            <v>A</v>
          </cell>
          <cell r="O232" t="str">
            <v>A</v>
          </cell>
          <cell r="P232" t="str">
            <v>NA</v>
          </cell>
          <cell r="Q232" t="str">
            <v>NA</v>
          </cell>
          <cell r="R232" t="str">
            <v>NA</v>
          </cell>
          <cell r="S232" t="str">
            <v>NA</v>
          </cell>
          <cell r="T232" t="str">
            <v>A, B</v>
          </cell>
          <cell r="U232"/>
          <cell r="V232"/>
          <cell r="W232"/>
          <cell r="X232"/>
          <cell r="Y232"/>
          <cell r="Z232"/>
          <cell r="AA232"/>
          <cell r="AB232"/>
          <cell r="AC232"/>
          <cell r="AD232"/>
          <cell r="AE232"/>
          <cell r="AF232"/>
          <cell r="AG232"/>
          <cell r="AH232" t="str">
            <v>NA</v>
          </cell>
          <cell r="AI232" t="str">
            <v>NA</v>
          </cell>
          <cell r="AJ232" t="str">
            <v>NA</v>
          </cell>
          <cell r="AK232" t="str">
            <v>NA</v>
          </cell>
          <cell r="AL232" t="str">
            <v>NA</v>
          </cell>
          <cell r="AM232" t="str">
            <v>NA</v>
          </cell>
          <cell r="AN232" t="str">
            <v>NA</v>
          </cell>
          <cell r="AO232" t="str">
            <v>NA</v>
          </cell>
          <cell r="AP232" t="str">
            <v>NA</v>
          </cell>
          <cell r="AQ232" t="str">
            <v>NA</v>
          </cell>
          <cell r="AR232" t="str">
            <v>NA</v>
          </cell>
          <cell r="AS232" t="str">
            <v>NA</v>
          </cell>
          <cell r="AT232" t="str">
            <v>NA</v>
          </cell>
          <cell r="AU232" t="str">
            <v>NA</v>
          </cell>
        </row>
        <row r="233">
          <cell r="C233" t="str">
            <v>8.3h</v>
          </cell>
          <cell r="D233" t="str">
            <v>Actions sur produits : cas particuliers des Rebuts – Livraison
Si un produit rebuté est retourné à Safran, le Fournisseur doit opérer une livraison distincte des produits acceptés en l’état. Le bordereau de livraison et tout autre document joint doivent comporter la mention « REBUTE » ou « NON REPARABLE » en gros caractères rouges.</v>
          </cell>
          <cell r="E233" t="str">
            <v>Actions on products: Rejected product - Delivery
If a rejected product is returned to Safran, the Supplier shall proceed to a distinct delivery of the product as it is. The delivery slip and all other attached documents shall indicate “REJECTED” or “NON REPAIRABLE” in large red letters.</v>
          </cell>
          <cell r="F233" t="str">
            <v>Procédure de traitement des articles non conformes ou liste des dispositions prises dans le PAQS</v>
          </cell>
          <cell r="G233" t="str">
            <v>Magagement procedure of non conforming product, or list of  measures taken in the PAQS</v>
          </cell>
          <cell r="H233" t="str">
            <v>Actions sur produits : cas particuliers des Rebuts – Livraison
Si un produit rebuté est retourné à Safran, le Fournisseur doit opérer une livraison distincte des produits acceptés en l’état. Le bordereau de livraison et tout autre document joint doivent comporter la mention « REBUTE » ou « NON REPARABLE » en gros caractères rouges.</v>
          </cell>
          <cell r="I233" t="str">
            <v>Procédure de traitement des articles non conformes ou liste des dispositions prises dans le PAQS</v>
          </cell>
          <cell r="J233" t="str">
            <v>A</v>
          </cell>
          <cell r="K233" t="str">
            <v>A</v>
          </cell>
          <cell r="L233" t="str">
            <v>A</v>
          </cell>
          <cell r="M233" t="str">
            <v>S1, S2, S3</v>
          </cell>
          <cell r="N233" t="str">
            <v>A</v>
          </cell>
          <cell r="O233" t="str">
            <v>A</v>
          </cell>
          <cell r="P233" t="str">
            <v>A</v>
          </cell>
          <cell r="Q233" t="str">
            <v>A</v>
          </cell>
          <cell r="R233" t="str">
            <v>NA</v>
          </cell>
          <cell r="S233" t="str">
            <v>NA</v>
          </cell>
          <cell r="T233" t="str">
            <v>A, B, C, D</v>
          </cell>
          <cell r="U233"/>
          <cell r="V233"/>
          <cell r="W233"/>
          <cell r="X233"/>
          <cell r="Y233"/>
          <cell r="Z233"/>
          <cell r="AA233"/>
          <cell r="AB233"/>
          <cell r="AC233"/>
          <cell r="AD233"/>
          <cell r="AE233"/>
          <cell r="AF233"/>
          <cell r="AG233"/>
          <cell r="AH233" t="str">
            <v>NA</v>
          </cell>
          <cell r="AI233" t="str">
            <v>NA</v>
          </cell>
          <cell r="AJ233" t="str">
            <v>NA</v>
          </cell>
          <cell r="AK233" t="str">
            <v>NA</v>
          </cell>
          <cell r="AL233" t="str">
            <v>NA</v>
          </cell>
          <cell r="AM233" t="str">
            <v>NA</v>
          </cell>
          <cell r="AN233" t="str">
            <v>NA</v>
          </cell>
          <cell r="AO233" t="str">
            <v>NA</v>
          </cell>
          <cell r="AP233" t="str">
            <v>NA</v>
          </cell>
          <cell r="AQ233" t="str">
            <v>NA</v>
          </cell>
          <cell r="AR233" t="str">
            <v>NA</v>
          </cell>
          <cell r="AS233" t="str">
            <v>NA</v>
          </cell>
          <cell r="AT233" t="str">
            <v>NA</v>
          </cell>
          <cell r="AU233" t="str">
            <v>NA</v>
          </cell>
        </row>
        <row r="234">
          <cell r="C234" t="str">
            <v>8.3i</v>
          </cell>
          <cell r="D234" t="str">
            <v>Le Fournisseur doit, à réception de l’avis de non-conformité émis par Safran, transmettre les lettres de retour (Return Material Agreement - RMA) dans un délai de 48h.</v>
          </cell>
          <cell r="E234" t="str">
            <v>The Supplier shall, upon receiving the non-conformance notice issued by Safran, transmit the return letters (Return Material Authorization - RMA) within 48 hours.</v>
          </cell>
          <cell r="F234" t="str">
            <v>Procédure de traitement des articles non conformes ou liste des dispositions prises dans le PAQS</v>
          </cell>
          <cell r="G234" t="str">
            <v>Magagement procedure of non conforming product, or list of  measures taken in the PAQS</v>
          </cell>
          <cell r="H234" t="str">
            <v>Le Fournisseur doit, à réception de l’avis de non-conformité émis par Safran, transmettre les lettres de retour (Return Material Agreement - RMA) dans un délai de 48h.</v>
          </cell>
          <cell r="I234" t="str">
            <v>Procédure de traitement des articles non conformes ou liste des dispositions prises dans le PAQS</v>
          </cell>
          <cell r="J234" t="str">
            <v>A</v>
          </cell>
          <cell r="K234" t="str">
            <v>A</v>
          </cell>
          <cell r="L234" t="str">
            <v>A</v>
          </cell>
          <cell r="M234" t="str">
            <v>S1, S2, S3</v>
          </cell>
          <cell r="N234" t="str">
            <v>A</v>
          </cell>
          <cell r="O234" t="str">
            <v>A</v>
          </cell>
          <cell r="P234" t="str">
            <v>A</v>
          </cell>
          <cell r="Q234" t="str">
            <v>NA</v>
          </cell>
          <cell r="R234" t="str">
            <v>NA</v>
          </cell>
          <cell r="S234" t="str">
            <v>NA</v>
          </cell>
          <cell r="T234" t="str">
            <v>A, B, C</v>
          </cell>
          <cell r="U234"/>
          <cell r="V234"/>
          <cell r="W234"/>
          <cell r="X234"/>
          <cell r="Y234"/>
          <cell r="Z234"/>
          <cell r="AA234"/>
          <cell r="AB234"/>
          <cell r="AC234"/>
          <cell r="AD234"/>
          <cell r="AE234"/>
          <cell r="AF234"/>
          <cell r="AG234"/>
          <cell r="AH234" t="str">
            <v>NA</v>
          </cell>
          <cell r="AI234" t="str">
            <v>NA</v>
          </cell>
          <cell r="AJ234" t="str">
            <v>NA</v>
          </cell>
          <cell r="AK234" t="str">
            <v>NA</v>
          </cell>
          <cell r="AL234" t="str">
            <v>NA</v>
          </cell>
          <cell r="AM234" t="str">
            <v>NA</v>
          </cell>
          <cell r="AN234" t="str">
            <v>NA</v>
          </cell>
          <cell r="AO234" t="str">
            <v>NA</v>
          </cell>
          <cell r="AP234" t="str">
            <v>NA</v>
          </cell>
          <cell r="AQ234" t="str">
            <v>NA</v>
          </cell>
          <cell r="AR234" t="str">
            <v>NA</v>
          </cell>
          <cell r="AS234" t="str">
            <v>NA</v>
          </cell>
          <cell r="AT234" t="str">
            <v>NA</v>
          </cell>
          <cell r="AU234" t="str">
            <v>NA</v>
          </cell>
        </row>
        <row r="235">
          <cell r="C235" t="str">
            <v>8.4.</v>
          </cell>
          <cell r="D235" t="str">
            <v>Analyse des données</v>
          </cell>
          <cell r="E235" t="str">
            <v>Analysis of Data</v>
          </cell>
          <cell r="F235"/>
          <cell r="G235"/>
          <cell r="H235" t="str">
            <v>8.4. Analyse des données</v>
          </cell>
          <cell r="I235" t="str">
            <v/>
          </cell>
          <cell r="J235"/>
          <cell r="K235"/>
          <cell r="L235"/>
          <cell r="M235"/>
          <cell r="N235"/>
          <cell r="O235"/>
          <cell r="P235"/>
          <cell r="Q235"/>
          <cell r="R235"/>
          <cell r="S235"/>
          <cell r="T235"/>
          <cell r="U235"/>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row>
        <row r="236">
          <cell r="C236" t="str">
            <v>8.4</v>
          </cell>
          <cell r="D236" t="str">
            <v>Exigences de la norme EN/AS/JISQ 9100.</v>
          </cell>
          <cell r="E236" t="str">
            <v>Requirements from the EN/AS/JISQ 9100 Standard.</v>
          </cell>
          <cell r="F236" t="str">
            <v>Certificat ou Plan d'Assurance Qualité Safran (PAQS)</v>
          </cell>
          <cell r="G236" t="str">
            <v>Certificate or Safran Quality Assurance Plan (PAQS/SQAP)</v>
          </cell>
          <cell r="H236" t="str">
            <v>Exigences de la norme EN/AS/JISQ 9100.</v>
          </cell>
          <cell r="I236" t="str">
            <v>Certificat ou Plan d'Assurance Qualité Safran (PAQS)</v>
          </cell>
          <cell r="J236" t="str">
            <v>A</v>
          </cell>
          <cell r="K236" t="str">
            <v>A</v>
          </cell>
          <cell r="L236" t="str">
            <v>A</v>
          </cell>
          <cell r="M236" t="str">
            <v>S1, S2, S3</v>
          </cell>
          <cell r="N236" t="str">
            <v>A</v>
          </cell>
          <cell r="O236" t="str">
            <v>A</v>
          </cell>
          <cell r="P236" t="str">
            <v>A</v>
          </cell>
          <cell r="Q236" t="str">
            <v>A</v>
          </cell>
          <cell r="R236" t="str">
            <v>A</v>
          </cell>
          <cell r="S236" t="str">
            <v>A</v>
          </cell>
          <cell r="T236" t="str">
            <v>A, B, C, D, E, F</v>
          </cell>
          <cell r="U236"/>
          <cell r="V236"/>
          <cell r="W236"/>
          <cell r="X236"/>
          <cell r="Y236"/>
          <cell r="Z236"/>
          <cell r="AA236"/>
          <cell r="AB236"/>
          <cell r="AC236"/>
          <cell r="AD236"/>
          <cell r="AE236"/>
          <cell r="AF236"/>
          <cell r="AG236"/>
          <cell r="AH236" t="str">
            <v>A</v>
          </cell>
          <cell r="AI236" t="str">
            <v>A</v>
          </cell>
          <cell r="AJ236" t="str">
            <v>A</v>
          </cell>
          <cell r="AK236" t="str">
            <v>A</v>
          </cell>
          <cell r="AL236" t="str">
            <v>A</v>
          </cell>
          <cell r="AM236" t="str">
            <v>A</v>
          </cell>
          <cell r="AN236" t="str">
            <v>A</v>
          </cell>
          <cell r="AO236" t="str">
            <v>A</v>
          </cell>
          <cell r="AP236" t="str">
            <v>A</v>
          </cell>
          <cell r="AQ236" t="str">
            <v>A</v>
          </cell>
          <cell r="AR236" t="str">
            <v>A</v>
          </cell>
          <cell r="AS236" t="str">
            <v>A</v>
          </cell>
          <cell r="AT236" t="str">
            <v>A</v>
          </cell>
          <cell r="AU236" t="str">
            <v>A</v>
          </cell>
        </row>
        <row r="237">
          <cell r="C237" t="str">
            <v>8.5.</v>
          </cell>
          <cell r="D237" t="str">
            <v>Amélioration</v>
          </cell>
          <cell r="E237" t="str">
            <v>Improvement</v>
          </cell>
          <cell r="F237"/>
          <cell r="G237"/>
          <cell r="H237" t="str">
            <v>8.5. Amélioration</v>
          </cell>
          <cell r="I237" t="str">
            <v/>
          </cell>
          <cell r="J237"/>
          <cell r="K237"/>
          <cell r="L237"/>
          <cell r="M237"/>
          <cell r="N237"/>
          <cell r="O237"/>
          <cell r="P237"/>
          <cell r="Q237"/>
          <cell r="R237"/>
          <cell r="S237"/>
          <cell r="T237"/>
          <cell r="U237"/>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row>
        <row r="238">
          <cell r="C238" t="str">
            <v>8.5</v>
          </cell>
          <cell r="D238" t="str">
            <v>Exigences de la norme EN/AS/JISQ 9100.</v>
          </cell>
          <cell r="E238" t="str">
            <v>Requirements from the EN/AS/JISQ 9100 Standard.</v>
          </cell>
          <cell r="F238" t="str">
            <v>Certificat ou Plan d'Assurance Qualité Safran (PAQS)</v>
          </cell>
          <cell r="G238" t="str">
            <v>Certificate or Safran Quality Assurance Plan (PAQS/SQAP)</v>
          </cell>
          <cell r="H238" t="str">
            <v>Exigences de la norme EN/AS/JISQ 9100.</v>
          </cell>
          <cell r="I238" t="str">
            <v>Certificat ou Plan d'Assurance Qualité Safran (PAQS)</v>
          </cell>
          <cell r="J238" t="str">
            <v>A</v>
          </cell>
          <cell r="K238" t="str">
            <v>A</v>
          </cell>
          <cell r="L238" t="str">
            <v>A</v>
          </cell>
          <cell r="M238" t="str">
            <v>S1, S2, S3</v>
          </cell>
          <cell r="N238" t="str">
            <v>A</v>
          </cell>
          <cell r="O238" t="str">
            <v>A</v>
          </cell>
          <cell r="P238" t="str">
            <v>A</v>
          </cell>
          <cell r="Q238" t="str">
            <v>A</v>
          </cell>
          <cell r="R238" t="str">
            <v>A</v>
          </cell>
          <cell r="S238" t="str">
            <v>A</v>
          </cell>
          <cell r="T238" t="str">
            <v>A, B, C, D, E, F</v>
          </cell>
          <cell r="U238"/>
          <cell r="V238"/>
          <cell r="W238"/>
          <cell r="X238"/>
          <cell r="Y238"/>
          <cell r="Z238"/>
          <cell r="AA238"/>
          <cell r="AB238"/>
          <cell r="AC238"/>
          <cell r="AD238"/>
          <cell r="AE238"/>
          <cell r="AF238"/>
          <cell r="AG238"/>
          <cell r="AH238" t="str">
            <v>A</v>
          </cell>
          <cell r="AI238" t="str">
            <v>A</v>
          </cell>
          <cell r="AJ238" t="str">
            <v>A</v>
          </cell>
          <cell r="AK238" t="str">
            <v>A</v>
          </cell>
          <cell r="AL238" t="str">
            <v>A</v>
          </cell>
          <cell r="AM238" t="str">
            <v>A</v>
          </cell>
          <cell r="AN238" t="str">
            <v>A</v>
          </cell>
          <cell r="AO238" t="str">
            <v>A</v>
          </cell>
          <cell r="AP238" t="str">
            <v>A</v>
          </cell>
          <cell r="AQ238" t="str">
            <v>A</v>
          </cell>
          <cell r="AR238" t="str">
            <v>A</v>
          </cell>
          <cell r="AS238" t="str">
            <v>A</v>
          </cell>
          <cell r="AT238" t="str">
            <v>A</v>
          </cell>
          <cell r="AU238" t="str">
            <v>A</v>
          </cell>
        </row>
        <row r="239">
          <cell r="C239" t="str">
            <v>8.5a</v>
          </cell>
          <cell r="D239" t="str">
            <v>Le Fournisseur doit traiter les actions préventives et correctives demandées par Safran selon les modalités définies dans le tableau 8 de la procédure GRP-0087.</v>
          </cell>
          <cell r="E239" t="str">
            <v>The Supplier shall handle the preventive and corrective actions requested by Safran in accordance with the terms in table 8 of the GRP-0087 procedure.</v>
          </cell>
          <cell r="F239" t="str">
            <v>Procédure de traitement des actions correctives et préventives ou liste des dispositions prises dans le PAQS</v>
          </cell>
          <cell r="G239" t="str">
            <v>Corrective and preventive actions management procedure or PAQS describing the list of measures taken</v>
          </cell>
          <cell r="H239" t="str">
            <v>Le Fournisseur doit traiter les actions préventives et correctives demandées par Safran selon les modalités définies dans le tableau 8 de la procédure GRP-0087.</v>
          </cell>
          <cell r="I239" t="str">
            <v>Procédure de traitement des actions correctives et préventives ou liste des dispositions prises dans le PAQS</v>
          </cell>
          <cell r="J239" t="str">
            <v>A</v>
          </cell>
          <cell r="K239" t="str">
            <v>A</v>
          </cell>
          <cell r="L239" t="str">
            <v>A</v>
          </cell>
          <cell r="M239" t="str">
            <v>S1, S2, S3</v>
          </cell>
          <cell r="N239" t="str">
            <v>A</v>
          </cell>
          <cell r="O239" t="str">
            <v>A</v>
          </cell>
          <cell r="P239" t="str">
            <v>A</v>
          </cell>
          <cell r="Q239" t="str">
            <v>A</v>
          </cell>
          <cell r="R239" t="str">
            <v>NA</v>
          </cell>
          <cell r="S239" t="str">
            <v>NA</v>
          </cell>
          <cell r="T239" t="str">
            <v>A, B, C, D</v>
          </cell>
          <cell r="U239"/>
          <cell r="V239"/>
          <cell r="W239"/>
          <cell r="X239"/>
          <cell r="Y239"/>
          <cell r="Z239"/>
          <cell r="AA239"/>
          <cell r="AB239"/>
          <cell r="AC239"/>
          <cell r="AD239"/>
          <cell r="AE239"/>
          <cell r="AF239"/>
          <cell r="AG239"/>
          <cell r="AH239" t="str">
            <v>NA</v>
          </cell>
          <cell r="AI239" t="str">
            <v>NA</v>
          </cell>
          <cell r="AJ239" t="str">
            <v>NA</v>
          </cell>
          <cell r="AK239" t="str">
            <v>NA</v>
          </cell>
          <cell r="AL239" t="str">
            <v>NA</v>
          </cell>
          <cell r="AM239" t="str">
            <v>NA</v>
          </cell>
          <cell r="AN239" t="str">
            <v>NA</v>
          </cell>
          <cell r="AO239" t="str">
            <v>NA</v>
          </cell>
          <cell r="AP239" t="str">
            <v>NA</v>
          </cell>
          <cell r="AQ239" t="str">
            <v>NA</v>
          </cell>
          <cell r="AR239" t="str">
            <v>NA</v>
          </cell>
          <cell r="AS239" t="str">
            <v>NA</v>
          </cell>
          <cell r="AT239" t="str">
            <v>NA</v>
          </cell>
          <cell r="AU239" t="str">
            <v>NA</v>
          </cell>
        </row>
        <row r="240">
          <cell r="C240" t="str">
            <v>8.5b</v>
          </cell>
          <cell r="D240" t="str">
            <v>Le Fournisseur doit traiter les écarts ayant un impact sur le respect du délai de livraison, selon une méthode adaptée (par exemple 8D selon l’AS13000).</v>
          </cell>
          <cell r="E240" t="str">
            <v>The Supplier shall handle deviations having an impact on the delivery date, in compliance with an adapted method (e.g. 8D in accordance with AS13000).</v>
          </cell>
          <cell r="F240" t="str">
            <v>Procédure de traitement des actions correctives et préventives ou liste des dispositions prises dans le PAQS</v>
          </cell>
          <cell r="G240" t="str">
            <v>Corrective and preventive actions management procedure or PAQS describing the list of measures taken</v>
          </cell>
          <cell r="H240" t="str">
            <v>Le Fournisseur doit traiter les écarts ayant un impact sur le respect du délai de livraison, selon une méthode adaptée (par exemple 8D selon l’AS13000).</v>
          </cell>
          <cell r="I240" t="str">
            <v>Procédure de traitement des actions correctives et préventives ou liste des dispositions prises dans le PAQS</v>
          </cell>
          <cell r="J240" t="str">
            <v>A</v>
          </cell>
          <cell r="K240" t="str">
            <v>A</v>
          </cell>
          <cell r="L240" t="str">
            <v>NA</v>
          </cell>
          <cell r="M240" t="str">
            <v>S1, S2</v>
          </cell>
          <cell r="N240" t="str">
            <v>A</v>
          </cell>
          <cell r="O240" t="str">
            <v>A</v>
          </cell>
          <cell r="P240" t="str">
            <v>A</v>
          </cell>
          <cell r="Q240" t="str">
            <v>A</v>
          </cell>
          <cell r="R240" t="str">
            <v>NA</v>
          </cell>
          <cell r="S240" t="str">
            <v>NA</v>
          </cell>
          <cell r="T240" t="str">
            <v>A, B, C, D</v>
          </cell>
          <cell r="U240"/>
          <cell r="V240"/>
          <cell r="W240"/>
          <cell r="X240"/>
          <cell r="Y240"/>
          <cell r="Z240"/>
          <cell r="AA240"/>
          <cell r="AB240"/>
          <cell r="AC240"/>
          <cell r="AD240"/>
          <cell r="AE240"/>
          <cell r="AF240"/>
          <cell r="AG240"/>
          <cell r="AH240" t="str">
            <v>NA</v>
          </cell>
          <cell r="AI240" t="str">
            <v>NA</v>
          </cell>
          <cell r="AJ240" t="str">
            <v>NA</v>
          </cell>
          <cell r="AK240" t="str">
            <v>NA</v>
          </cell>
          <cell r="AL240" t="str">
            <v>NA</v>
          </cell>
          <cell r="AM240" t="str">
            <v>NA</v>
          </cell>
          <cell r="AN240" t="str">
            <v>NA</v>
          </cell>
          <cell r="AO240" t="str">
            <v>NA</v>
          </cell>
          <cell r="AP240" t="str">
            <v>NA</v>
          </cell>
          <cell r="AQ240" t="str">
            <v>NA</v>
          </cell>
          <cell r="AR240" t="str">
            <v>NA</v>
          </cell>
          <cell r="AS240" t="str">
            <v>NA</v>
          </cell>
          <cell r="AT240" t="str">
            <v>NA</v>
          </cell>
          <cell r="AU240" t="str">
            <v>NA</v>
          </cell>
        </row>
        <row r="241">
          <cell r="C241" t="str">
            <v>8.5.1.</v>
          </cell>
          <cell r="D241" t="str">
            <v>Amélioration continue</v>
          </cell>
          <cell r="E241" t="str">
            <v>Continual Improvement</v>
          </cell>
          <cell r="F241"/>
          <cell r="G241"/>
          <cell r="H241" t="str">
            <v>8.5.1. Amélioration continue</v>
          </cell>
          <cell r="I241" t="str">
            <v/>
          </cell>
          <cell r="J241"/>
          <cell r="K241"/>
          <cell r="L241"/>
          <cell r="M241"/>
          <cell r="N241"/>
          <cell r="O241"/>
          <cell r="P241"/>
          <cell r="Q241"/>
          <cell r="R241"/>
          <cell r="S241"/>
          <cell r="T241"/>
          <cell r="U241"/>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row>
        <row r="242">
          <cell r="C242" t="str">
            <v>8.5.1</v>
          </cell>
          <cell r="D242" t="str">
            <v>Exigences de la norme EN/AS/JISQ 9100.</v>
          </cell>
          <cell r="E242" t="str">
            <v>Requirements from the EN/AS/JISQ 9100 Standard.</v>
          </cell>
          <cell r="F242" t="str">
            <v>Certificat ou Plan d'Assurance Qualité Safran (PAQS)</v>
          </cell>
          <cell r="G242" t="str">
            <v>Certificate or Safran Quality Assurance Plan (PAQS/SQAP)</v>
          </cell>
          <cell r="H242" t="str">
            <v>Exigences de la norme EN/AS/JISQ 9100.</v>
          </cell>
          <cell r="I242" t="str">
            <v>Certificat ou Plan d'Assurance Qualité Safran (PAQS)</v>
          </cell>
          <cell r="J242" t="str">
            <v>A</v>
          </cell>
          <cell r="K242" t="str">
            <v>A</v>
          </cell>
          <cell r="L242" t="str">
            <v>A</v>
          </cell>
          <cell r="M242" t="str">
            <v>S1, S2, S3</v>
          </cell>
          <cell r="N242" t="str">
            <v>A</v>
          </cell>
          <cell r="O242" t="str">
            <v>A</v>
          </cell>
          <cell r="P242" t="str">
            <v>A</v>
          </cell>
          <cell r="Q242" t="str">
            <v>A</v>
          </cell>
          <cell r="R242" t="str">
            <v>A</v>
          </cell>
          <cell r="S242" t="str">
            <v>A</v>
          </cell>
          <cell r="T242" t="str">
            <v>A, B, C, D, E, F</v>
          </cell>
          <cell r="U242"/>
          <cell r="V242"/>
          <cell r="W242"/>
          <cell r="X242"/>
          <cell r="Y242"/>
          <cell r="Z242"/>
          <cell r="AA242"/>
          <cell r="AB242"/>
          <cell r="AC242"/>
          <cell r="AD242"/>
          <cell r="AE242"/>
          <cell r="AF242"/>
          <cell r="AG242"/>
          <cell r="AH242" t="str">
            <v>A</v>
          </cell>
          <cell r="AI242" t="str">
            <v>A</v>
          </cell>
          <cell r="AJ242" t="str">
            <v>A</v>
          </cell>
          <cell r="AK242" t="str">
            <v>A</v>
          </cell>
          <cell r="AL242" t="str">
            <v>A</v>
          </cell>
          <cell r="AM242" t="str">
            <v>A</v>
          </cell>
          <cell r="AN242" t="str">
            <v>A</v>
          </cell>
          <cell r="AO242" t="str">
            <v>A</v>
          </cell>
          <cell r="AP242" t="str">
            <v>A</v>
          </cell>
          <cell r="AQ242" t="str">
            <v>A</v>
          </cell>
          <cell r="AR242" t="str">
            <v>A</v>
          </cell>
          <cell r="AS242" t="str">
            <v>A</v>
          </cell>
          <cell r="AT242" t="str">
            <v>A</v>
          </cell>
          <cell r="AU242" t="str">
            <v>A</v>
          </cell>
        </row>
        <row r="243">
          <cell r="C243" t="str">
            <v>8.5.1a</v>
          </cell>
          <cell r="D243" t="str">
            <v xml:space="preserve">Le plan d’amélioration du Fournisseur doit prendre en compte les aspects RSE. </v>
          </cell>
          <cell r="E243" t="str">
            <v xml:space="preserve">The Supplier’s continuous improvement plan shall take CSR dimensions into account. </v>
          </cell>
          <cell r="F243" t="str">
            <v>Plan d'amélioration</v>
          </cell>
          <cell r="G243" t="str">
            <v>Improvement plan</v>
          </cell>
          <cell r="H243" t="str">
            <v xml:space="preserve">Le plan d’amélioration du Fournisseur doit prendre en compte les aspects RSE. </v>
          </cell>
          <cell r="I243" t="str">
            <v>Plan d'amélioration</v>
          </cell>
          <cell r="J243" t="str">
            <v>A</v>
          </cell>
          <cell r="K243" t="str">
            <v>A</v>
          </cell>
          <cell r="L243" t="str">
            <v>NA</v>
          </cell>
          <cell r="M243" t="str">
            <v>S1, S2</v>
          </cell>
          <cell r="N243" t="str">
            <v>A</v>
          </cell>
          <cell r="O243" t="str">
            <v>A</v>
          </cell>
          <cell r="P243" t="str">
            <v>A</v>
          </cell>
          <cell r="Q243" t="str">
            <v>A</v>
          </cell>
          <cell r="R243" t="str">
            <v>NA</v>
          </cell>
          <cell r="S243" t="str">
            <v>NA</v>
          </cell>
          <cell r="T243" t="str">
            <v>A, B, C, D</v>
          </cell>
          <cell r="U243"/>
          <cell r="V243"/>
          <cell r="W243"/>
          <cell r="X243"/>
          <cell r="Y243"/>
          <cell r="Z243"/>
          <cell r="AA243"/>
          <cell r="AB243"/>
          <cell r="AC243"/>
          <cell r="AD243"/>
          <cell r="AE243"/>
          <cell r="AF243"/>
          <cell r="AG243"/>
          <cell r="AH243" t="str">
            <v>NA</v>
          </cell>
          <cell r="AI243" t="str">
            <v>NA</v>
          </cell>
          <cell r="AJ243" t="str">
            <v>NA</v>
          </cell>
          <cell r="AK243" t="str">
            <v>NA</v>
          </cell>
          <cell r="AL243" t="str">
            <v>NA</v>
          </cell>
          <cell r="AM243" t="str">
            <v>NA</v>
          </cell>
          <cell r="AN243" t="str">
            <v>NA</v>
          </cell>
          <cell r="AO243" t="str">
            <v>NA</v>
          </cell>
          <cell r="AP243" t="str">
            <v>NA</v>
          </cell>
          <cell r="AQ243" t="str">
            <v>NA</v>
          </cell>
          <cell r="AR243" t="str">
            <v>NA</v>
          </cell>
          <cell r="AS243" t="str">
            <v>NA</v>
          </cell>
          <cell r="AT243" t="str">
            <v>NA</v>
          </cell>
          <cell r="AU243" t="str">
            <v>NA</v>
          </cell>
        </row>
        <row r="244">
          <cell r="C244" t="str">
            <v>8.5.2.</v>
          </cell>
          <cell r="D244" t="str">
            <v>Action corrective</v>
          </cell>
          <cell r="E244" t="str">
            <v>Corrective Action</v>
          </cell>
          <cell r="F244"/>
          <cell r="G244"/>
          <cell r="H244" t="str">
            <v>8.5.2. Action corrective</v>
          </cell>
          <cell r="I244" t="str">
            <v/>
          </cell>
          <cell r="J244"/>
          <cell r="K244"/>
          <cell r="L244"/>
          <cell r="M244"/>
          <cell r="N244"/>
          <cell r="O244"/>
          <cell r="P244"/>
          <cell r="Q244"/>
          <cell r="R244"/>
          <cell r="S244"/>
          <cell r="T244"/>
          <cell r="U244"/>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row>
        <row r="245">
          <cell r="C245" t="str">
            <v>8.5.2</v>
          </cell>
          <cell r="D245" t="str">
            <v>Exigences de la norme EN/AS/JISQ 9100.</v>
          </cell>
          <cell r="E245" t="str">
            <v>Requirements from the EN/AS/JISQ 9100 Standard.</v>
          </cell>
          <cell r="F245" t="str">
            <v>Certificat ou Plan d'Assurance Qualité Safran (PAQS)</v>
          </cell>
          <cell r="G245" t="str">
            <v>Certificate or Safran Quality Assurance Plan (PAQS/SQAP)</v>
          </cell>
          <cell r="H245" t="str">
            <v>Exigences de la norme EN/AS/JISQ 9100.</v>
          </cell>
          <cell r="I245" t="str">
            <v>Certificat ou Plan d'Assurance Qualité Safran (PAQS)</v>
          </cell>
          <cell r="J245" t="str">
            <v>A</v>
          </cell>
          <cell r="K245" t="str">
            <v>A</v>
          </cell>
          <cell r="L245" t="str">
            <v>A</v>
          </cell>
          <cell r="M245" t="str">
            <v>S1, S2, S3</v>
          </cell>
          <cell r="N245" t="str">
            <v>A</v>
          </cell>
          <cell r="O245" t="str">
            <v>A</v>
          </cell>
          <cell r="P245" t="str">
            <v>A</v>
          </cell>
          <cell r="Q245" t="str">
            <v>A</v>
          </cell>
          <cell r="R245" t="str">
            <v>A</v>
          </cell>
          <cell r="S245" t="str">
            <v>A</v>
          </cell>
          <cell r="T245" t="str">
            <v>A, B, C, D, E, F</v>
          </cell>
          <cell r="U245"/>
          <cell r="V245"/>
          <cell r="W245"/>
          <cell r="X245"/>
          <cell r="Y245"/>
          <cell r="Z245"/>
          <cell r="AA245"/>
          <cell r="AB245"/>
          <cell r="AC245"/>
          <cell r="AD245"/>
          <cell r="AE245"/>
          <cell r="AF245"/>
          <cell r="AG245"/>
          <cell r="AH245" t="str">
            <v>A</v>
          </cell>
          <cell r="AI245" t="str">
            <v>A</v>
          </cell>
          <cell r="AJ245" t="str">
            <v>A</v>
          </cell>
          <cell r="AK245" t="str">
            <v>A</v>
          </cell>
          <cell r="AL245" t="str">
            <v>A</v>
          </cell>
          <cell r="AM245" t="str">
            <v>A</v>
          </cell>
          <cell r="AN245" t="str">
            <v>A</v>
          </cell>
          <cell r="AO245" t="str">
            <v>A</v>
          </cell>
          <cell r="AP245" t="str">
            <v>A</v>
          </cell>
          <cell r="AQ245" t="str">
            <v>A</v>
          </cell>
          <cell r="AR245" t="str">
            <v>A</v>
          </cell>
          <cell r="AS245" t="str">
            <v>A</v>
          </cell>
          <cell r="AT245" t="str">
            <v>A</v>
          </cell>
          <cell r="AU245" t="str">
            <v>A</v>
          </cell>
        </row>
        <row r="246">
          <cell r="C246" t="str">
            <v>8.5.3.</v>
          </cell>
          <cell r="D246" t="str">
            <v>Action préventive</v>
          </cell>
          <cell r="E246" t="str">
            <v>Preventive Action</v>
          </cell>
          <cell r="F246"/>
          <cell r="G246"/>
          <cell r="H246" t="str">
            <v>8.5.3. Action préventive</v>
          </cell>
          <cell r="I246" t="str">
            <v/>
          </cell>
          <cell r="J246"/>
          <cell r="K246"/>
          <cell r="L246"/>
          <cell r="M246"/>
          <cell r="N246"/>
          <cell r="O246"/>
          <cell r="P246"/>
          <cell r="Q246"/>
          <cell r="R246"/>
          <cell r="S246"/>
          <cell r="T246"/>
          <cell r="U246"/>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row>
        <row r="247">
          <cell r="C247" t="str">
            <v>8.5.3</v>
          </cell>
          <cell r="D247" t="str">
            <v>Exigences de la norme EN/AS/JISQ 9100.</v>
          </cell>
          <cell r="E247" t="str">
            <v>Requirements from the EN/AS/JISQ 9100 Standard.</v>
          </cell>
          <cell r="F247" t="str">
            <v>Certificat ou Plan d'Assurance Qualité Safran (PAQS)</v>
          </cell>
          <cell r="G247" t="str">
            <v>Certificate or Safran Quality Assurance Plan (PAQS/SQAP)</v>
          </cell>
          <cell r="H247" t="str">
            <v>Exigences de la norme EN/AS/JISQ 9100.</v>
          </cell>
          <cell r="I247" t="str">
            <v>Certificat ou Plan d'Assurance Qualité Safran (PAQS)</v>
          </cell>
          <cell r="J247" t="str">
            <v>A</v>
          </cell>
          <cell r="K247" t="str">
            <v>A</v>
          </cell>
          <cell r="L247" t="str">
            <v>A</v>
          </cell>
          <cell r="M247" t="str">
            <v>S1, S2, S3</v>
          </cell>
          <cell r="N247" t="str">
            <v>A</v>
          </cell>
          <cell r="O247" t="str">
            <v>A</v>
          </cell>
          <cell r="P247" t="str">
            <v>A</v>
          </cell>
          <cell r="Q247" t="str">
            <v>A</v>
          </cell>
          <cell r="R247" t="str">
            <v>A</v>
          </cell>
          <cell r="S247" t="str">
            <v>A</v>
          </cell>
          <cell r="T247" t="str">
            <v>A, B, C, D, E, F</v>
          </cell>
          <cell r="U247"/>
          <cell r="V247"/>
          <cell r="W247"/>
          <cell r="X247"/>
          <cell r="Y247"/>
          <cell r="Z247"/>
          <cell r="AA247"/>
          <cell r="AB247"/>
          <cell r="AC247"/>
          <cell r="AD247"/>
          <cell r="AE247"/>
          <cell r="AF247"/>
          <cell r="AG247"/>
          <cell r="AH247" t="str">
            <v>A</v>
          </cell>
          <cell r="AI247" t="str">
            <v>A</v>
          </cell>
          <cell r="AJ247" t="str">
            <v>A</v>
          </cell>
          <cell r="AK247" t="str">
            <v>A</v>
          </cell>
          <cell r="AL247" t="str">
            <v>A</v>
          </cell>
          <cell r="AM247" t="str">
            <v>A</v>
          </cell>
          <cell r="AN247" t="str">
            <v>A</v>
          </cell>
          <cell r="AO247" t="str">
            <v>A</v>
          </cell>
          <cell r="AP247" t="str">
            <v>A</v>
          </cell>
          <cell r="AQ247" t="str">
            <v>A</v>
          </cell>
          <cell r="AR247" t="str">
            <v>A</v>
          </cell>
          <cell r="AS247" t="str">
            <v>A</v>
          </cell>
          <cell r="AT247" t="str">
            <v>A</v>
          </cell>
          <cell r="AU247" t="str">
            <v>A</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RCM AC 704"/>
      <sheetName val="Appendix 1"/>
    </sheetNames>
    <sheetDataSet>
      <sheetData sheetId="0"/>
      <sheetData sheetId="1">
        <row r="6">
          <cell r="R6" t="str">
            <v>X</v>
          </cell>
        </row>
        <row r="12">
          <cell r="J12" t="str">
            <v>X</v>
          </cell>
        </row>
      </sheetData>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5865-8230-46D0-85F4-AA9BE992D21A}">
  <sheetPr codeName="Feuil1"/>
  <dimension ref="A1:D17"/>
  <sheetViews>
    <sheetView tabSelected="1" zoomScale="85" zoomScaleNormal="85" workbookViewId="0">
      <selection activeCell="A8" sqref="A8:C8"/>
    </sheetView>
  </sheetViews>
  <sheetFormatPr baseColWidth="10" defaultRowHeight="15" x14ac:dyDescent="0.25"/>
  <cols>
    <col min="1" max="1" width="38.28515625" customWidth="1"/>
    <col min="2" max="2" width="156.85546875" customWidth="1"/>
    <col min="3" max="3" width="17.140625" customWidth="1"/>
  </cols>
  <sheetData>
    <row r="1" spans="1:4" ht="59.25" customHeight="1" x14ac:dyDescent="0.25">
      <c r="A1" s="137"/>
      <c r="B1" s="120" t="s">
        <v>464</v>
      </c>
      <c r="C1" s="129" t="s">
        <v>483</v>
      </c>
    </row>
    <row r="2" spans="1:4" ht="29.25" customHeight="1" thickBot="1" x14ac:dyDescent="0.35">
      <c r="A2" s="138"/>
      <c r="B2" s="122" t="s">
        <v>108</v>
      </c>
      <c r="C2" s="130"/>
    </row>
    <row r="3" spans="1:4" ht="33" customHeight="1" x14ac:dyDescent="0.25">
      <c r="A3" s="17" t="s">
        <v>66</v>
      </c>
      <c r="B3" s="121"/>
      <c r="C3" s="22"/>
    </row>
    <row r="4" spans="1:4" ht="100.5" customHeight="1" x14ac:dyDescent="0.25">
      <c r="A4" s="131" t="s">
        <v>494</v>
      </c>
      <c r="B4" s="132"/>
      <c r="C4" s="133"/>
    </row>
    <row r="5" spans="1:4" ht="29.25" customHeight="1" x14ac:dyDescent="0.25">
      <c r="A5" s="17" t="s">
        <v>106</v>
      </c>
      <c r="B5" s="18"/>
      <c r="C5" s="22"/>
    </row>
    <row r="6" spans="1:4" ht="66.75" customHeight="1" x14ac:dyDescent="0.25">
      <c r="A6" s="134" t="s">
        <v>284</v>
      </c>
      <c r="B6" s="135"/>
      <c r="C6" s="136"/>
    </row>
    <row r="7" spans="1:4" ht="30" customHeight="1" x14ac:dyDescent="0.25">
      <c r="A7" s="17" t="s">
        <v>107</v>
      </c>
      <c r="B7" s="18"/>
      <c r="C7" s="22"/>
    </row>
    <row r="8" spans="1:4" ht="94.5" customHeight="1" x14ac:dyDescent="0.25">
      <c r="A8" s="126" t="s">
        <v>168</v>
      </c>
      <c r="B8" s="127"/>
      <c r="C8" s="128"/>
    </row>
    <row r="9" spans="1:4" ht="28.5" customHeight="1" thickBot="1" x14ac:dyDescent="0.3">
      <c r="A9" s="73"/>
      <c r="B9" s="74"/>
      <c r="C9" s="75"/>
    </row>
    <row r="10" spans="1:4" x14ac:dyDescent="0.25">
      <c r="B10" s="42"/>
    </row>
    <row r="11" spans="1:4" x14ac:dyDescent="0.25">
      <c r="B11" s="43"/>
      <c r="D11" s="44"/>
    </row>
    <row r="12" spans="1:4" ht="31.5" customHeight="1" x14ac:dyDescent="0.25">
      <c r="B12" s="45"/>
    </row>
    <row r="13" spans="1:4" ht="15.75" customHeight="1" x14ac:dyDescent="0.25">
      <c r="B13" s="46"/>
      <c r="D13" s="47"/>
    </row>
    <row r="14" spans="1:4" ht="16.5" customHeight="1" x14ac:dyDescent="0.25">
      <c r="B14" s="45"/>
    </row>
    <row r="15" spans="1:4" ht="16.5" customHeight="1" x14ac:dyDescent="0.25">
      <c r="B15" s="46"/>
      <c r="D15" s="48"/>
    </row>
    <row r="16" spans="1:4" ht="15" customHeight="1" x14ac:dyDescent="0.25">
      <c r="B16" s="42"/>
    </row>
    <row r="17" spans="2:2" ht="15" customHeight="1" x14ac:dyDescent="0.25">
      <c r="B17" s="49"/>
    </row>
  </sheetData>
  <mergeCells count="5">
    <mergeCell ref="A8:C8"/>
    <mergeCell ref="C1:C2"/>
    <mergeCell ref="A4:C4"/>
    <mergeCell ref="A6:C6"/>
    <mergeCell ref="A1:A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7A4C-6A8B-4DAE-B4D9-7CB3D89F6FED}">
  <sheetPr codeName="Feuil2"/>
  <dimension ref="A1:D17"/>
  <sheetViews>
    <sheetView zoomScale="85" zoomScaleNormal="85" workbookViewId="0">
      <selection activeCell="I4" sqref="I4"/>
    </sheetView>
  </sheetViews>
  <sheetFormatPr baseColWidth="10" defaultRowHeight="15" x14ac:dyDescent="0.25"/>
  <cols>
    <col min="1" max="1" width="38.28515625" customWidth="1"/>
    <col min="2" max="2" width="156.85546875" customWidth="1"/>
    <col min="3" max="3" width="17.140625" customWidth="1"/>
  </cols>
  <sheetData>
    <row r="1" spans="1:4" ht="59.25" customHeight="1" x14ac:dyDescent="0.25">
      <c r="A1" s="137"/>
      <c r="B1" s="100" t="s">
        <v>282</v>
      </c>
      <c r="C1" s="129" t="s">
        <v>483</v>
      </c>
    </row>
    <row r="2" spans="1:4" ht="29.25" customHeight="1" thickBot="1" x14ac:dyDescent="0.3">
      <c r="A2" s="143"/>
      <c r="B2" s="99" t="s">
        <v>283</v>
      </c>
      <c r="C2" s="130"/>
    </row>
    <row r="3" spans="1:4" ht="33" customHeight="1" x14ac:dyDescent="0.25">
      <c r="A3" s="101" t="s">
        <v>66</v>
      </c>
      <c r="B3" s="98"/>
      <c r="C3" s="96"/>
    </row>
    <row r="4" spans="1:4" ht="100.5" customHeight="1" x14ac:dyDescent="0.25">
      <c r="A4" s="142" t="s">
        <v>278</v>
      </c>
      <c r="B4" s="132"/>
      <c r="C4" s="133"/>
    </row>
    <row r="5" spans="1:4" ht="29.25" customHeight="1" x14ac:dyDescent="0.25">
      <c r="A5" s="94" t="s">
        <v>279</v>
      </c>
      <c r="B5" s="95"/>
      <c r="C5" s="96"/>
    </row>
    <row r="6" spans="1:4" ht="66.75" customHeight="1" x14ac:dyDescent="0.25">
      <c r="A6" s="134" t="s">
        <v>457</v>
      </c>
      <c r="B6" s="135"/>
      <c r="C6" s="136"/>
    </row>
    <row r="7" spans="1:4" ht="30" customHeight="1" x14ac:dyDescent="0.25">
      <c r="A7" s="94" t="s">
        <v>280</v>
      </c>
      <c r="B7" s="95"/>
      <c r="C7" s="96"/>
    </row>
    <row r="8" spans="1:4" ht="94.5" customHeight="1" x14ac:dyDescent="0.25">
      <c r="A8" s="126" t="s">
        <v>281</v>
      </c>
      <c r="B8" s="127"/>
      <c r="C8" s="128"/>
    </row>
    <row r="9" spans="1:4" ht="28.5" customHeight="1" thickBot="1" x14ac:dyDescent="0.3">
      <c r="A9" s="139"/>
      <c r="B9" s="140"/>
      <c r="C9" s="141"/>
    </row>
    <row r="10" spans="1:4" x14ac:dyDescent="0.25">
      <c r="B10" s="42"/>
    </row>
    <row r="11" spans="1:4" x14ac:dyDescent="0.25">
      <c r="B11" s="43"/>
      <c r="D11" s="44"/>
    </row>
    <row r="12" spans="1:4" x14ac:dyDescent="0.25">
      <c r="B12" s="45"/>
    </row>
    <row r="13" spans="1:4" x14ac:dyDescent="0.25">
      <c r="B13" s="46"/>
      <c r="D13" s="47"/>
    </row>
    <row r="14" spans="1:4" x14ac:dyDescent="0.25">
      <c r="B14" s="45"/>
    </row>
    <row r="15" spans="1:4" x14ac:dyDescent="0.25">
      <c r="B15" s="46"/>
      <c r="D15" s="48"/>
    </row>
    <row r="16" spans="1:4" x14ac:dyDescent="0.25">
      <c r="B16" s="42"/>
    </row>
    <row r="17" spans="2:2" ht="15.75" x14ac:dyDescent="0.25">
      <c r="B17" s="49"/>
    </row>
  </sheetData>
  <mergeCells count="6">
    <mergeCell ref="A9:C9"/>
    <mergeCell ref="A8:C8"/>
    <mergeCell ref="C1:C2"/>
    <mergeCell ref="A4:C4"/>
    <mergeCell ref="A6:C6"/>
    <mergeCell ref="A1:A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5153E-D0C7-49EF-B656-7498151EDF94}">
  <sheetPr codeName="Feuil3">
    <pageSetUpPr fitToPage="1"/>
  </sheetPr>
  <dimension ref="A1:R19"/>
  <sheetViews>
    <sheetView zoomScale="70" zoomScaleNormal="70" workbookViewId="0">
      <selection activeCell="B11" sqref="B11:G11"/>
    </sheetView>
  </sheetViews>
  <sheetFormatPr baseColWidth="10" defaultRowHeight="15" x14ac:dyDescent="0.25"/>
  <cols>
    <col min="1" max="1" width="2.140625" customWidth="1"/>
    <col min="10" max="10" width="8.7109375" customWidth="1"/>
    <col min="12" max="12" width="11.5703125" customWidth="1"/>
    <col min="13" max="13" width="8.5703125" customWidth="1"/>
    <col min="14" max="14" width="14.85546875" customWidth="1"/>
    <col min="17" max="17" width="2.7109375" customWidth="1"/>
  </cols>
  <sheetData>
    <row r="1" spans="1:18" ht="60" customHeight="1" x14ac:dyDescent="0.25">
      <c r="B1" s="137"/>
      <c r="C1" s="176"/>
      <c r="D1" s="177"/>
      <c r="E1" s="183" t="str">
        <f>Généralités!B1</f>
        <v>AC 704  Exigences Générales Qualité destinées aux Prestataires Externes</v>
      </c>
      <c r="F1" s="184"/>
      <c r="G1" s="184"/>
      <c r="H1" s="184"/>
      <c r="I1" s="184"/>
      <c r="J1" s="184"/>
      <c r="K1" s="184"/>
      <c r="L1" s="184"/>
      <c r="M1" s="184"/>
      <c r="N1" s="185"/>
      <c r="O1" s="168" t="str">
        <f>Généralités!C1</f>
        <v>Rev O
Date 01/02/2024</v>
      </c>
      <c r="P1" s="169"/>
    </row>
    <row r="2" spans="1:18" ht="63.75" customHeight="1" thickBot="1" x14ac:dyDescent="0.35">
      <c r="B2" s="138"/>
      <c r="C2" s="178"/>
      <c r="D2" s="179"/>
      <c r="E2" s="180" t="s">
        <v>105</v>
      </c>
      <c r="F2" s="181"/>
      <c r="G2" s="181"/>
      <c r="H2" s="181"/>
      <c r="I2" s="181"/>
      <c r="J2" s="181"/>
      <c r="K2" s="181"/>
      <c r="L2" s="181"/>
      <c r="M2" s="181"/>
      <c r="N2" s="182"/>
      <c r="O2" s="170"/>
      <c r="P2" s="171"/>
    </row>
    <row r="4" spans="1:18" ht="33.75" customHeight="1" x14ac:dyDescent="0.25"/>
    <row r="5" spans="1:18" ht="16.5" thickBot="1" x14ac:dyDescent="0.3">
      <c r="B5" s="51"/>
      <c r="C5" s="52"/>
      <c r="D5" s="52"/>
      <c r="E5" s="52"/>
      <c r="F5" s="52"/>
      <c r="G5" s="52"/>
      <c r="H5" s="53"/>
      <c r="I5" s="53"/>
      <c r="J5" s="52"/>
      <c r="K5" s="52"/>
      <c r="L5" s="52"/>
      <c r="M5" s="52"/>
      <c r="N5" s="52"/>
      <c r="O5" s="52"/>
      <c r="P5" s="52"/>
      <c r="Q5" s="52"/>
    </row>
    <row r="6" spans="1:18" ht="52.5" customHeight="1" x14ac:dyDescent="0.25">
      <c r="B6" s="65" t="s">
        <v>180</v>
      </c>
      <c r="C6" s="57"/>
      <c r="D6" s="58"/>
      <c r="E6" s="58"/>
      <c r="F6" s="58"/>
      <c r="G6" s="58"/>
      <c r="H6" s="58"/>
      <c r="I6" s="58"/>
      <c r="J6" s="58"/>
      <c r="K6" s="58"/>
      <c r="L6" s="58"/>
      <c r="M6" s="58"/>
      <c r="N6" s="58"/>
      <c r="O6" s="58"/>
      <c r="P6" s="59"/>
      <c r="Q6" s="56"/>
      <c r="R6" s="77"/>
    </row>
    <row r="7" spans="1:18" ht="52.5" customHeight="1" thickBot="1" x14ac:dyDescent="0.3">
      <c r="B7" s="172" t="s">
        <v>178</v>
      </c>
      <c r="C7" s="173"/>
      <c r="D7" s="173"/>
      <c r="E7" s="173"/>
      <c r="F7" s="173"/>
      <c r="G7" s="173"/>
      <c r="H7" s="174"/>
      <c r="I7" s="174"/>
      <c r="J7" s="174"/>
      <c r="K7" s="174"/>
      <c r="L7" s="174"/>
      <c r="M7" s="174"/>
      <c r="N7" s="174"/>
      <c r="O7" s="174"/>
      <c r="P7" s="175"/>
    </row>
    <row r="8" spans="1:18" ht="52.5" customHeight="1" x14ac:dyDescent="0.25">
      <c r="B8" s="151" t="s">
        <v>171</v>
      </c>
      <c r="C8" s="152"/>
      <c r="D8" s="152"/>
      <c r="E8" s="152"/>
      <c r="F8" s="152"/>
      <c r="G8" s="152"/>
      <c r="H8" s="186"/>
      <c r="I8" s="187"/>
      <c r="J8" s="187"/>
      <c r="K8" s="187"/>
      <c r="L8" s="187"/>
      <c r="M8" s="187"/>
      <c r="N8" s="187"/>
      <c r="O8" s="187"/>
      <c r="P8" s="188"/>
    </row>
    <row r="9" spans="1:18" ht="52.5" customHeight="1" x14ac:dyDescent="0.25">
      <c r="B9" s="151" t="s">
        <v>172</v>
      </c>
      <c r="C9" s="152"/>
      <c r="D9" s="152"/>
      <c r="E9" s="152"/>
      <c r="F9" s="152"/>
      <c r="G9" s="152"/>
      <c r="H9" s="146"/>
      <c r="I9" s="147"/>
      <c r="J9" s="147"/>
      <c r="K9" s="147"/>
      <c r="L9" s="147"/>
      <c r="M9" s="147"/>
      <c r="N9" s="147"/>
      <c r="O9" s="147"/>
      <c r="P9" s="189"/>
    </row>
    <row r="10" spans="1:18" ht="52.5" customHeight="1" x14ac:dyDescent="0.25">
      <c r="B10" s="151" t="s">
        <v>173</v>
      </c>
      <c r="C10" s="152"/>
      <c r="D10" s="152"/>
      <c r="E10" s="152"/>
      <c r="F10" s="152"/>
      <c r="G10" s="152"/>
      <c r="H10" s="164"/>
      <c r="I10" s="165"/>
      <c r="J10" s="165"/>
      <c r="K10" s="165"/>
      <c r="L10" s="165"/>
      <c r="M10" s="165"/>
      <c r="N10" s="165"/>
      <c r="O10" s="165"/>
      <c r="P10" s="167"/>
    </row>
    <row r="11" spans="1:18" ht="52.5" customHeight="1" thickBot="1" x14ac:dyDescent="0.3">
      <c r="B11" s="151" t="s">
        <v>490</v>
      </c>
      <c r="C11" s="152"/>
      <c r="D11" s="152"/>
      <c r="E11" s="152"/>
      <c r="F11" s="152"/>
      <c r="G11" s="152"/>
      <c r="H11" s="164"/>
      <c r="I11" s="165"/>
      <c r="J11" s="166"/>
      <c r="K11" s="165"/>
      <c r="L11" s="165"/>
      <c r="M11" s="166"/>
      <c r="N11" s="165"/>
      <c r="O11" s="165"/>
      <c r="P11" s="167"/>
    </row>
    <row r="12" spans="1:18" ht="52.5" customHeight="1" thickBot="1" x14ac:dyDescent="0.3">
      <c r="B12" s="151" t="s">
        <v>257</v>
      </c>
      <c r="C12" s="152"/>
      <c r="D12" s="152"/>
      <c r="E12" s="152"/>
      <c r="F12" s="152"/>
      <c r="G12" s="152"/>
      <c r="H12" s="151"/>
      <c r="I12" s="152"/>
      <c r="J12" s="78"/>
      <c r="K12" s="151"/>
      <c r="L12" s="152"/>
      <c r="M12" s="78"/>
      <c r="N12" s="151"/>
      <c r="O12" s="152"/>
      <c r="P12" s="155"/>
    </row>
    <row r="13" spans="1:18" ht="52.5" customHeight="1" thickBot="1" x14ac:dyDescent="0.3">
      <c r="B13" s="151" t="s">
        <v>174</v>
      </c>
      <c r="C13" s="152"/>
      <c r="D13" s="152"/>
      <c r="E13" s="152"/>
      <c r="F13" s="152"/>
      <c r="G13" s="152"/>
      <c r="H13" s="160"/>
      <c r="I13" s="161"/>
      <c r="J13" s="162"/>
      <c r="K13" s="161"/>
      <c r="L13" s="161"/>
      <c r="M13" s="162"/>
      <c r="N13" s="161"/>
      <c r="O13" s="161"/>
      <c r="P13" s="163"/>
    </row>
    <row r="14" spans="1:18" ht="23.25" customHeight="1" x14ac:dyDescent="0.25">
      <c r="A14" s="93"/>
      <c r="B14" s="93"/>
      <c r="C14" s="93"/>
      <c r="D14" s="93"/>
      <c r="E14" s="93"/>
      <c r="F14" s="93"/>
      <c r="G14" s="93"/>
      <c r="H14" s="93"/>
      <c r="I14" s="93"/>
      <c r="J14" s="93"/>
      <c r="K14" s="93"/>
      <c r="L14" s="93"/>
      <c r="M14" s="93"/>
      <c r="N14" s="93"/>
      <c r="O14" s="93"/>
      <c r="P14" s="93"/>
    </row>
    <row r="15" spans="1:18" ht="18.75" customHeight="1" thickBot="1" x14ac:dyDescent="0.3">
      <c r="C15" s="52"/>
      <c r="D15" s="52"/>
      <c r="E15" s="52"/>
      <c r="F15" s="52"/>
      <c r="G15" s="52"/>
      <c r="H15" s="53"/>
      <c r="I15" s="53"/>
      <c r="J15" s="52"/>
      <c r="K15" s="52"/>
      <c r="L15" s="52"/>
      <c r="M15" s="52"/>
      <c r="N15" s="52"/>
      <c r="O15" s="52"/>
      <c r="P15" s="52"/>
      <c r="Q15" s="52"/>
    </row>
    <row r="16" spans="1:18" ht="57.75" customHeight="1" x14ac:dyDescent="0.25">
      <c r="B16" s="68" t="s">
        <v>170</v>
      </c>
      <c r="C16" s="66"/>
      <c r="D16" s="66"/>
      <c r="E16" s="66"/>
      <c r="F16" s="66"/>
      <c r="G16" s="66"/>
      <c r="H16" s="66"/>
      <c r="I16" s="66"/>
      <c r="J16" s="66"/>
      <c r="K16" s="66"/>
      <c r="L16" s="66"/>
      <c r="M16" s="66"/>
      <c r="N16" s="66"/>
      <c r="O16" s="66"/>
      <c r="P16" s="67"/>
      <c r="Q16" s="54"/>
    </row>
    <row r="17" spans="2:17" ht="51.75" customHeight="1" x14ac:dyDescent="0.25">
      <c r="B17" s="153"/>
      <c r="C17" s="154"/>
      <c r="D17" s="154"/>
      <c r="E17" s="151" t="s">
        <v>177</v>
      </c>
      <c r="F17" s="152"/>
      <c r="G17" s="152"/>
      <c r="H17" s="151" t="s">
        <v>173</v>
      </c>
      <c r="I17" s="152"/>
      <c r="J17" s="152"/>
      <c r="K17" s="151" t="s">
        <v>176</v>
      </c>
      <c r="L17" s="152"/>
      <c r="M17" s="152"/>
      <c r="N17" s="152"/>
      <c r="O17" s="152"/>
      <c r="P17" s="155"/>
      <c r="Q17" s="54"/>
    </row>
    <row r="18" spans="2:17" ht="179.25" customHeight="1" x14ac:dyDescent="0.25">
      <c r="B18" s="151" t="s">
        <v>179</v>
      </c>
      <c r="C18" s="152"/>
      <c r="D18" s="152"/>
      <c r="E18" s="156"/>
      <c r="F18" s="156"/>
      <c r="G18" s="156"/>
      <c r="H18" s="157"/>
      <c r="I18" s="158"/>
      <c r="J18" s="159"/>
      <c r="K18" s="148"/>
      <c r="L18" s="149"/>
      <c r="M18" s="149"/>
      <c r="N18" s="149"/>
      <c r="O18" s="149"/>
      <c r="P18" s="150"/>
      <c r="Q18" s="55"/>
    </row>
    <row r="19" spans="2:17" ht="179.25" customHeight="1" thickBot="1" x14ac:dyDescent="0.3">
      <c r="B19" s="144" t="s">
        <v>175</v>
      </c>
      <c r="C19" s="145"/>
      <c r="D19" s="145"/>
      <c r="E19" s="146"/>
      <c r="F19" s="147"/>
      <c r="G19" s="147"/>
      <c r="H19" s="146"/>
      <c r="I19" s="147"/>
      <c r="J19" s="147"/>
      <c r="K19" s="148"/>
      <c r="L19" s="149"/>
      <c r="M19" s="149"/>
      <c r="N19" s="149"/>
      <c r="O19" s="149"/>
      <c r="P19" s="150"/>
    </row>
  </sheetData>
  <mergeCells count="31">
    <mergeCell ref="O1:P2"/>
    <mergeCell ref="B9:G9"/>
    <mergeCell ref="B10:G10"/>
    <mergeCell ref="B7:P7"/>
    <mergeCell ref="B1:D2"/>
    <mergeCell ref="E2:N2"/>
    <mergeCell ref="E1:N1"/>
    <mergeCell ref="H8:P8"/>
    <mergeCell ref="H9:P9"/>
    <mergeCell ref="H10:P10"/>
    <mergeCell ref="B8:G8"/>
    <mergeCell ref="H11:P11"/>
    <mergeCell ref="B11:G11"/>
    <mergeCell ref="B12:G12"/>
    <mergeCell ref="H12:I12"/>
    <mergeCell ref="N12:P12"/>
    <mergeCell ref="K12:L12"/>
    <mergeCell ref="B19:D19"/>
    <mergeCell ref="E19:G19"/>
    <mergeCell ref="H19:J19"/>
    <mergeCell ref="K19:P19"/>
    <mergeCell ref="B13:G13"/>
    <mergeCell ref="B17:D17"/>
    <mergeCell ref="E17:G17"/>
    <mergeCell ref="H17:J17"/>
    <mergeCell ref="K17:P17"/>
    <mergeCell ref="B18:D18"/>
    <mergeCell ref="E18:G18"/>
    <mergeCell ref="H18:J18"/>
    <mergeCell ref="K18:P18"/>
    <mergeCell ref="H13:P13"/>
  </mergeCells>
  <dataValidations count="1">
    <dataValidation type="list" allowBlank="1" showInputMessage="1" showErrorMessage="1" sqref="R6:R7 J12 M12" xr:uid="{C8F6414A-DF47-4571-945D-D3E0BE91BCAB}">
      <formula1>X</formula1>
    </dataValidation>
  </dataValidations>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E9343-41F3-4190-A009-FF34F2CB566D}">
  <sheetPr codeName="Feuil4">
    <pageSetUpPr fitToPage="1"/>
  </sheetPr>
  <dimension ref="A1:R20"/>
  <sheetViews>
    <sheetView zoomScale="70" zoomScaleNormal="70" workbookViewId="0">
      <selection activeCell="O1" sqref="O1:P2"/>
    </sheetView>
  </sheetViews>
  <sheetFormatPr baseColWidth="10" defaultRowHeight="15" x14ac:dyDescent="0.25"/>
  <cols>
    <col min="1" max="1" width="2.140625" customWidth="1"/>
    <col min="10" max="10" width="8.7109375" customWidth="1"/>
    <col min="12" max="12" width="11.5703125" customWidth="1"/>
    <col min="13" max="13" width="8.5703125" customWidth="1"/>
    <col min="14" max="14" width="26.42578125" customWidth="1"/>
    <col min="17" max="17" width="2.7109375" customWidth="1"/>
  </cols>
  <sheetData>
    <row r="1" spans="1:18" ht="60" customHeight="1" x14ac:dyDescent="0.25">
      <c r="B1" s="137"/>
      <c r="C1" s="176"/>
      <c r="D1" s="177"/>
      <c r="E1" s="97" t="str">
        <f>'General '!B1</f>
        <v>AC 704 General Quality Requirements - External Service Providers</v>
      </c>
      <c r="F1" s="97"/>
      <c r="G1" s="97"/>
      <c r="H1" s="97"/>
      <c r="I1" s="97"/>
      <c r="J1" s="97"/>
      <c r="K1" s="97"/>
      <c r="L1" s="97"/>
      <c r="M1" s="97"/>
      <c r="N1" s="109"/>
      <c r="O1" s="168" t="str">
        <f>'General '!C1</f>
        <v>Rev O
Date 01/02/2024</v>
      </c>
      <c r="P1" s="169"/>
    </row>
    <row r="2" spans="1:18" ht="63.75" customHeight="1" thickBot="1" x14ac:dyDescent="0.35">
      <c r="B2" s="138"/>
      <c r="C2" s="178"/>
      <c r="D2" s="179"/>
      <c r="E2" s="195" t="s">
        <v>285</v>
      </c>
      <c r="F2" s="196"/>
      <c r="G2" s="196"/>
      <c r="H2" s="196"/>
      <c r="I2" s="196"/>
      <c r="J2" s="196"/>
      <c r="K2" s="196"/>
      <c r="L2" s="196"/>
      <c r="M2" s="196"/>
      <c r="N2" s="197"/>
      <c r="O2" s="170"/>
      <c r="P2" s="171"/>
    </row>
    <row r="4" spans="1:18" ht="33.75" customHeight="1" x14ac:dyDescent="0.25"/>
    <row r="5" spans="1:18" ht="16.5" thickBot="1" x14ac:dyDescent="0.3">
      <c r="B5" s="51"/>
      <c r="C5" s="52"/>
      <c r="D5" s="52"/>
      <c r="E5" s="52"/>
      <c r="F5" s="52"/>
      <c r="G5" s="52"/>
      <c r="H5" s="53"/>
      <c r="I5" s="53"/>
      <c r="J5" s="52"/>
      <c r="K5" s="52"/>
      <c r="L5" s="52"/>
      <c r="M5" s="52"/>
      <c r="N5" s="52"/>
      <c r="O5" s="52"/>
      <c r="P5" s="52"/>
      <c r="Q5" s="52"/>
    </row>
    <row r="6" spans="1:18" ht="52.5" customHeight="1" x14ac:dyDescent="0.25">
      <c r="B6" s="102" t="s">
        <v>286</v>
      </c>
      <c r="C6" s="103"/>
      <c r="D6" s="104"/>
      <c r="E6" s="104"/>
      <c r="F6" s="104"/>
      <c r="G6" s="104"/>
      <c r="H6" s="104"/>
      <c r="I6" s="104"/>
      <c r="J6" s="104"/>
      <c r="K6" s="104"/>
      <c r="L6" s="104"/>
      <c r="M6" s="104"/>
      <c r="N6" s="104"/>
      <c r="O6" s="104"/>
      <c r="P6" s="105"/>
      <c r="Q6" s="56"/>
      <c r="R6" s="77"/>
    </row>
    <row r="7" spans="1:18" ht="52.5" customHeight="1" thickBot="1" x14ac:dyDescent="0.3">
      <c r="B7" s="172" t="s">
        <v>287</v>
      </c>
      <c r="C7" s="173"/>
      <c r="D7" s="173"/>
      <c r="E7" s="173"/>
      <c r="F7" s="173"/>
      <c r="G7" s="173"/>
      <c r="H7" s="174"/>
      <c r="I7" s="174"/>
      <c r="J7" s="174"/>
      <c r="K7" s="174"/>
      <c r="L7" s="174"/>
      <c r="M7" s="174"/>
      <c r="N7" s="174"/>
      <c r="O7" s="174"/>
      <c r="P7" s="175"/>
    </row>
    <row r="8" spans="1:18" ht="52.5" customHeight="1" x14ac:dyDescent="0.25">
      <c r="B8" s="151" t="s">
        <v>288</v>
      </c>
      <c r="C8" s="152"/>
      <c r="D8" s="152"/>
      <c r="E8" s="152"/>
      <c r="F8" s="152"/>
      <c r="G8" s="152"/>
      <c r="H8" s="186"/>
      <c r="I8" s="187"/>
      <c r="J8" s="187"/>
      <c r="K8" s="187"/>
      <c r="L8" s="187"/>
      <c r="M8" s="187"/>
      <c r="N8" s="187"/>
      <c r="O8" s="187"/>
      <c r="P8" s="188"/>
    </row>
    <row r="9" spans="1:18" ht="52.5" customHeight="1" x14ac:dyDescent="0.25">
      <c r="B9" s="151" t="s">
        <v>289</v>
      </c>
      <c r="C9" s="152"/>
      <c r="D9" s="152"/>
      <c r="E9" s="152"/>
      <c r="F9" s="152"/>
      <c r="G9" s="152"/>
      <c r="H9" s="146"/>
      <c r="I9" s="147"/>
      <c r="J9" s="147"/>
      <c r="K9" s="147"/>
      <c r="L9" s="147"/>
      <c r="M9" s="147"/>
      <c r="N9" s="147"/>
      <c r="O9" s="147"/>
      <c r="P9" s="189"/>
    </row>
    <row r="10" spans="1:18" ht="52.5" customHeight="1" x14ac:dyDescent="0.25">
      <c r="B10" s="151" t="s">
        <v>290</v>
      </c>
      <c r="C10" s="152"/>
      <c r="D10" s="152"/>
      <c r="E10" s="152"/>
      <c r="F10" s="152"/>
      <c r="G10" s="152"/>
      <c r="H10" s="164"/>
      <c r="I10" s="165"/>
      <c r="J10" s="165"/>
      <c r="K10" s="165"/>
      <c r="L10" s="165"/>
      <c r="M10" s="165"/>
      <c r="N10" s="165"/>
      <c r="O10" s="165"/>
      <c r="P10" s="167"/>
    </row>
    <row r="11" spans="1:18" ht="52.5" customHeight="1" thickBot="1" x14ac:dyDescent="0.3">
      <c r="B11" s="151" t="s">
        <v>291</v>
      </c>
      <c r="C11" s="152"/>
      <c r="D11" s="152"/>
      <c r="E11" s="152"/>
      <c r="F11" s="152"/>
      <c r="G11" s="152"/>
      <c r="H11" s="164"/>
      <c r="I11" s="165"/>
      <c r="J11" s="166"/>
      <c r="K11" s="165"/>
      <c r="L11" s="165"/>
      <c r="M11" s="166"/>
      <c r="N11" s="165"/>
      <c r="O11" s="165"/>
      <c r="P11" s="167"/>
    </row>
    <row r="12" spans="1:18" ht="52.5" customHeight="1" thickBot="1" x14ac:dyDescent="0.3">
      <c r="B12" s="151" t="s">
        <v>292</v>
      </c>
      <c r="C12" s="152"/>
      <c r="D12" s="152"/>
      <c r="E12" s="152"/>
      <c r="F12" s="152"/>
      <c r="G12" s="152"/>
      <c r="H12" s="151" t="s">
        <v>293</v>
      </c>
      <c r="I12" s="152"/>
      <c r="J12" s="78" t="s">
        <v>258</v>
      </c>
      <c r="K12" s="151" t="s">
        <v>294</v>
      </c>
      <c r="L12" s="152"/>
      <c r="M12" s="78"/>
      <c r="N12" s="151"/>
      <c r="O12" s="152"/>
      <c r="P12" s="155"/>
    </row>
    <row r="13" spans="1:18" ht="52.5" customHeight="1" thickBot="1" x14ac:dyDescent="0.3">
      <c r="B13" s="151" t="s">
        <v>174</v>
      </c>
      <c r="C13" s="152"/>
      <c r="D13" s="152"/>
      <c r="E13" s="152"/>
      <c r="F13" s="152"/>
      <c r="G13" s="152"/>
      <c r="H13" s="160"/>
      <c r="I13" s="161"/>
      <c r="J13" s="162"/>
      <c r="K13" s="161"/>
      <c r="L13" s="161"/>
      <c r="M13" s="162"/>
      <c r="N13" s="161"/>
      <c r="O13" s="161"/>
      <c r="P13" s="163"/>
    </row>
    <row r="14" spans="1:18" ht="23.25" customHeight="1" x14ac:dyDescent="0.25">
      <c r="A14" s="93"/>
      <c r="B14" s="93"/>
      <c r="C14" s="93"/>
      <c r="D14" s="93"/>
      <c r="E14" s="93"/>
      <c r="F14" s="93"/>
      <c r="G14" s="93"/>
      <c r="H14" s="93"/>
      <c r="I14" s="93"/>
      <c r="J14" s="93"/>
      <c r="K14" s="93"/>
      <c r="L14" s="93"/>
      <c r="M14" s="93"/>
      <c r="N14" s="93"/>
      <c r="O14" s="93"/>
      <c r="P14" s="93"/>
    </row>
    <row r="15" spans="1:18" ht="39.75" customHeight="1" x14ac:dyDescent="0.25">
      <c r="A15" s="93"/>
      <c r="B15" s="93"/>
      <c r="C15" s="93"/>
      <c r="D15" s="93"/>
      <c r="E15" s="93"/>
      <c r="F15" s="93"/>
      <c r="G15" s="93"/>
      <c r="H15" s="93"/>
      <c r="I15" s="93"/>
      <c r="J15" s="93"/>
      <c r="K15" s="93"/>
      <c r="L15" s="93"/>
      <c r="M15" s="93"/>
      <c r="N15" s="93"/>
      <c r="O15" s="93"/>
      <c r="P15" s="93"/>
    </row>
    <row r="16" spans="1:18" ht="18.75" customHeight="1" thickBot="1" x14ac:dyDescent="0.3">
      <c r="C16" s="52"/>
      <c r="D16" s="52"/>
      <c r="E16" s="52"/>
      <c r="F16" s="52"/>
      <c r="G16" s="52"/>
      <c r="H16" s="53"/>
      <c r="I16" s="53"/>
      <c r="J16" s="52"/>
      <c r="K16" s="52"/>
      <c r="L16" s="52"/>
      <c r="M16" s="52"/>
      <c r="N16" s="52"/>
      <c r="O16" s="52"/>
      <c r="P16" s="52"/>
      <c r="Q16" s="52"/>
    </row>
    <row r="17" spans="2:17" ht="57.75" customHeight="1" x14ac:dyDescent="0.25">
      <c r="B17" s="106" t="s">
        <v>170</v>
      </c>
      <c r="C17" s="107"/>
      <c r="D17" s="107"/>
      <c r="E17" s="107"/>
      <c r="F17" s="107"/>
      <c r="G17" s="107"/>
      <c r="H17" s="107"/>
      <c r="I17" s="107"/>
      <c r="J17" s="107"/>
      <c r="K17" s="107"/>
      <c r="L17" s="107"/>
      <c r="M17" s="107"/>
      <c r="N17" s="107"/>
      <c r="O17" s="107"/>
      <c r="P17" s="108"/>
      <c r="Q17" s="54"/>
    </row>
    <row r="18" spans="2:17" ht="51.75" customHeight="1" x14ac:dyDescent="0.25">
      <c r="B18" s="153"/>
      <c r="C18" s="154"/>
      <c r="D18" s="154"/>
      <c r="E18" s="151" t="s">
        <v>295</v>
      </c>
      <c r="F18" s="152"/>
      <c r="G18" s="152"/>
      <c r="H18" s="151" t="s">
        <v>290</v>
      </c>
      <c r="I18" s="152"/>
      <c r="J18" s="152"/>
      <c r="K18" s="151" t="s">
        <v>296</v>
      </c>
      <c r="L18" s="152"/>
      <c r="M18" s="152"/>
      <c r="N18" s="152"/>
      <c r="O18" s="152"/>
      <c r="P18" s="155"/>
      <c r="Q18" s="54"/>
    </row>
    <row r="19" spans="2:17" ht="179.25" customHeight="1" x14ac:dyDescent="0.25">
      <c r="B19" s="151" t="s">
        <v>297</v>
      </c>
      <c r="C19" s="152"/>
      <c r="D19" s="152"/>
      <c r="E19" s="156"/>
      <c r="F19" s="156"/>
      <c r="G19" s="156"/>
      <c r="H19" s="157"/>
      <c r="I19" s="158"/>
      <c r="J19" s="159"/>
      <c r="K19" s="147"/>
      <c r="L19" s="147"/>
      <c r="M19" s="147"/>
      <c r="N19" s="147"/>
      <c r="O19" s="147"/>
      <c r="P19" s="189"/>
      <c r="Q19" s="55"/>
    </row>
    <row r="20" spans="2:17" ht="179.25" customHeight="1" thickBot="1" x14ac:dyDescent="0.3">
      <c r="B20" s="144" t="s">
        <v>175</v>
      </c>
      <c r="C20" s="145"/>
      <c r="D20" s="145"/>
      <c r="E20" s="190"/>
      <c r="F20" s="190"/>
      <c r="G20" s="190"/>
      <c r="H20" s="191"/>
      <c r="I20" s="192"/>
      <c r="J20" s="193"/>
      <c r="K20" s="190"/>
      <c r="L20" s="190"/>
      <c r="M20" s="190"/>
      <c r="N20" s="190"/>
      <c r="O20" s="190"/>
      <c r="P20" s="194"/>
    </row>
  </sheetData>
  <mergeCells count="30">
    <mergeCell ref="O1:P2"/>
    <mergeCell ref="B7:P7"/>
    <mergeCell ref="B8:G8"/>
    <mergeCell ref="H8:P8"/>
    <mergeCell ref="E2:N2"/>
    <mergeCell ref="B1:D2"/>
    <mergeCell ref="B9:G9"/>
    <mergeCell ref="H9:P9"/>
    <mergeCell ref="B10:G10"/>
    <mergeCell ref="H10:P10"/>
    <mergeCell ref="B11:G11"/>
    <mergeCell ref="H11:P11"/>
    <mergeCell ref="B18:D18"/>
    <mergeCell ref="E18:G18"/>
    <mergeCell ref="H18:J18"/>
    <mergeCell ref="K18:P18"/>
    <mergeCell ref="B12:G12"/>
    <mergeCell ref="H12:I12"/>
    <mergeCell ref="K12:L12"/>
    <mergeCell ref="N12:P12"/>
    <mergeCell ref="B13:G13"/>
    <mergeCell ref="H13:P13"/>
    <mergeCell ref="B19:D19"/>
    <mergeCell ref="E19:G19"/>
    <mergeCell ref="H19:J19"/>
    <mergeCell ref="K19:P19"/>
    <mergeCell ref="B20:D20"/>
    <mergeCell ref="E20:G20"/>
    <mergeCell ref="H20:J20"/>
    <mergeCell ref="K20:P20"/>
  </mergeCells>
  <dataValidations count="1">
    <dataValidation type="list" allowBlank="1" showInputMessage="1" showErrorMessage="1" sqref="R6:R7 J12 M12" xr:uid="{9437A979-BAF8-4502-9C74-B862829B58DB}">
      <formula1>X</formula1>
    </dataValidation>
  </dataValidations>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DBA35-7D21-49BE-8EA6-6E4E969D09A8}">
  <sheetPr codeName="Feuil5"/>
  <dimension ref="A1:K204"/>
  <sheetViews>
    <sheetView zoomScaleNormal="100" workbookViewId="0">
      <selection activeCell="D184" sqref="D184"/>
    </sheetView>
  </sheetViews>
  <sheetFormatPr baseColWidth="10" defaultRowHeight="15" x14ac:dyDescent="0.25"/>
  <cols>
    <col min="1" max="1" width="12.5703125" customWidth="1"/>
    <col min="2" max="2" width="12.85546875" customWidth="1"/>
    <col min="3" max="3" width="14" customWidth="1"/>
    <col min="4" max="4" width="94.42578125" bestFit="1" customWidth="1"/>
    <col min="5" max="5" width="19.5703125" customWidth="1"/>
    <col min="6" max="6" width="19.5703125" hidden="1" customWidth="1"/>
    <col min="7" max="7" width="5.85546875" customWidth="1"/>
    <col min="8" max="8" width="22.42578125" hidden="1" customWidth="1"/>
    <col min="9" max="9" width="28.5703125" customWidth="1"/>
    <col min="10" max="10" width="12.140625" customWidth="1"/>
    <col min="11" max="11" width="27.5703125" customWidth="1"/>
  </cols>
  <sheetData>
    <row r="1" spans="1:11" ht="42" customHeight="1" x14ac:dyDescent="0.25">
      <c r="A1" s="13"/>
      <c r="B1" s="14"/>
      <c r="C1" s="14"/>
      <c r="D1" s="210" t="str">
        <f>Généralités!B1</f>
        <v>AC 704  Exigences Générales Qualité destinées aux Prestataires Externes</v>
      </c>
      <c r="E1" s="210"/>
      <c r="F1" s="210"/>
      <c r="G1" s="210"/>
      <c r="H1" s="210"/>
      <c r="I1" s="210"/>
      <c r="J1" s="210"/>
      <c r="K1" s="211" t="str">
        <f>Généralités!C1</f>
        <v>Rev O
Date 01/02/2024</v>
      </c>
    </row>
    <row r="2" spans="1:11" ht="31.5" customHeight="1" thickBot="1" x14ac:dyDescent="0.35">
      <c r="A2" s="79"/>
      <c r="B2" s="15"/>
      <c r="C2" s="15"/>
      <c r="D2" s="16" t="s">
        <v>105</v>
      </c>
      <c r="E2" s="16"/>
      <c r="F2" s="16"/>
      <c r="G2" s="16"/>
      <c r="H2" s="16"/>
      <c r="I2" s="16"/>
      <c r="J2" s="16"/>
      <c r="K2" s="212"/>
    </row>
    <row r="3" spans="1:11" ht="68.25" customHeight="1" thickBot="1" x14ac:dyDescent="0.3">
      <c r="A3" s="198" t="s">
        <v>259</v>
      </c>
      <c r="B3" s="201" t="s">
        <v>67</v>
      </c>
      <c r="C3" s="204" t="s">
        <v>65</v>
      </c>
      <c r="D3" s="207" t="s">
        <v>7</v>
      </c>
      <c r="E3" s="213" t="s">
        <v>8</v>
      </c>
      <c r="F3" s="214"/>
      <c r="G3" s="215"/>
      <c r="H3" s="215"/>
      <c r="I3" s="216"/>
      <c r="J3" s="217" t="s">
        <v>5</v>
      </c>
      <c r="K3" s="220" t="s">
        <v>6</v>
      </c>
    </row>
    <row r="4" spans="1:11" ht="87.75" customHeight="1" thickTop="1" thickBot="1" x14ac:dyDescent="0.3">
      <c r="A4" s="199"/>
      <c r="B4" s="202"/>
      <c r="C4" s="205"/>
      <c r="D4" s="208"/>
      <c r="E4" s="1"/>
      <c r="F4" s="1"/>
      <c r="G4" s="223" t="s">
        <v>10</v>
      </c>
      <c r="H4" s="224"/>
      <c r="I4" s="225"/>
      <c r="J4" s="218"/>
      <c r="K4" s="221"/>
    </row>
    <row r="5" spans="1:11" ht="39.75" thickTop="1" thickBot="1" x14ac:dyDescent="0.3">
      <c r="A5" s="200"/>
      <c r="B5" s="203"/>
      <c r="C5" s="206"/>
      <c r="D5" s="209"/>
      <c r="E5" s="1"/>
      <c r="F5" s="1"/>
      <c r="G5" s="1"/>
      <c r="H5" s="1"/>
      <c r="I5" s="2" t="s">
        <v>9</v>
      </c>
      <c r="J5" s="219"/>
      <c r="K5" s="222"/>
    </row>
    <row r="6" spans="1:11" ht="18.75" customHeight="1" x14ac:dyDescent="0.25">
      <c r="A6" s="80" t="s">
        <v>0</v>
      </c>
      <c r="B6" s="17" t="s">
        <v>66</v>
      </c>
      <c r="C6" s="18"/>
      <c r="D6" s="18"/>
      <c r="E6" s="85"/>
      <c r="F6" s="85"/>
      <c r="G6" s="19"/>
      <c r="H6" s="19"/>
      <c r="I6" s="20"/>
      <c r="J6" s="21"/>
      <c r="K6" s="22"/>
    </row>
    <row r="7" spans="1:11" ht="15.75" thickBot="1" x14ac:dyDescent="0.3">
      <c r="A7" s="81" t="s">
        <v>2</v>
      </c>
      <c r="B7" s="32"/>
      <c r="C7" s="4" t="s">
        <v>68</v>
      </c>
      <c r="D7" s="5" t="s">
        <v>15</v>
      </c>
      <c r="E7" s="86" t="s">
        <v>1</v>
      </c>
      <c r="F7" s="86">
        <f>IF(E7="A",1,0)</f>
        <v>1</v>
      </c>
      <c r="G7" s="6"/>
      <c r="H7" s="35">
        <f>IF(G7="C",1,0)</f>
        <v>0</v>
      </c>
      <c r="I7" s="7"/>
      <c r="J7" s="8"/>
      <c r="K7" s="9"/>
    </row>
    <row r="8" spans="1:11" ht="18.75" customHeight="1" thickBot="1" x14ac:dyDescent="0.3">
      <c r="A8" s="80"/>
      <c r="B8" s="17" t="s">
        <v>11</v>
      </c>
      <c r="C8" s="18"/>
      <c r="D8" s="18"/>
      <c r="E8" s="87"/>
      <c r="F8" s="87"/>
      <c r="G8" s="19"/>
      <c r="H8" s="19"/>
      <c r="I8" s="20"/>
      <c r="J8" s="21"/>
      <c r="K8" s="22"/>
    </row>
    <row r="9" spans="1:11" x14ac:dyDescent="0.25">
      <c r="A9" s="80" t="s">
        <v>0</v>
      </c>
      <c r="B9" s="17" t="s">
        <v>69</v>
      </c>
      <c r="C9" s="18"/>
      <c r="D9" s="18"/>
      <c r="E9" s="87"/>
      <c r="F9" s="87"/>
      <c r="G9" s="19"/>
      <c r="H9" s="19"/>
      <c r="I9" s="20"/>
      <c r="J9" s="21"/>
      <c r="K9" s="22"/>
    </row>
    <row r="10" spans="1:11" x14ac:dyDescent="0.25">
      <c r="A10" s="82" t="s">
        <v>0</v>
      </c>
      <c r="B10" s="28" t="s">
        <v>70</v>
      </c>
      <c r="C10" s="23"/>
      <c r="D10" s="23"/>
      <c r="E10" s="88"/>
      <c r="F10" s="88"/>
      <c r="G10" s="24"/>
      <c r="H10" s="24"/>
      <c r="I10" s="25"/>
      <c r="J10" s="26"/>
      <c r="K10" s="27"/>
    </row>
    <row r="11" spans="1:11" x14ac:dyDescent="0.25">
      <c r="A11" s="81" t="s">
        <v>2</v>
      </c>
      <c r="B11" s="3"/>
      <c r="C11" s="4" t="s">
        <v>3</v>
      </c>
      <c r="D11" s="5" t="s">
        <v>15</v>
      </c>
      <c r="E11" s="86" t="s">
        <v>1</v>
      </c>
      <c r="F11" s="86">
        <f>IF(E11="A",1,0)</f>
        <v>1</v>
      </c>
      <c r="G11" s="6"/>
      <c r="H11" s="35">
        <f>IF(G11="C",1,0)</f>
        <v>0</v>
      </c>
      <c r="I11" s="7"/>
      <c r="J11" s="8"/>
      <c r="K11" s="9"/>
    </row>
    <row r="12" spans="1:11" x14ac:dyDescent="0.25">
      <c r="A12" s="82" t="s">
        <v>0</v>
      </c>
      <c r="B12" s="28" t="s">
        <v>71</v>
      </c>
      <c r="C12" s="29"/>
      <c r="D12" s="29"/>
      <c r="E12" s="88"/>
      <c r="F12" s="88"/>
      <c r="G12" s="30"/>
      <c r="H12" s="30"/>
      <c r="I12" s="31"/>
      <c r="J12" s="26"/>
      <c r="K12" s="27"/>
    </row>
    <row r="13" spans="1:11" ht="38.25" x14ac:dyDescent="0.25">
      <c r="A13" s="81" t="s">
        <v>4</v>
      </c>
      <c r="B13" s="10"/>
      <c r="C13" s="4" t="s">
        <v>12</v>
      </c>
      <c r="D13" s="12" t="s">
        <v>72</v>
      </c>
      <c r="E13" s="86" t="s">
        <v>1</v>
      </c>
      <c r="F13" s="86">
        <f>IF(E13="A",1,0)</f>
        <v>1</v>
      </c>
      <c r="G13" s="6"/>
      <c r="H13" s="35">
        <f>IF(G13="C",1,0)</f>
        <v>0</v>
      </c>
      <c r="I13" s="7"/>
      <c r="J13" s="8"/>
      <c r="K13" s="9"/>
    </row>
    <row r="14" spans="1:11" x14ac:dyDescent="0.25">
      <c r="A14" s="82" t="s">
        <v>0</v>
      </c>
      <c r="B14" s="28" t="s">
        <v>73</v>
      </c>
      <c r="C14" s="29"/>
      <c r="D14" s="29"/>
      <c r="E14" s="88"/>
      <c r="F14" s="88"/>
      <c r="G14" s="30"/>
      <c r="H14" s="30"/>
      <c r="I14" s="31"/>
      <c r="J14" s="26"/>
      <c r="K14" s="27"/>
    </row>
    <row r="15" spans="1:11" x14ac:dyDescent="0.25">
      <c r="A15" s="81" t="s">
        <v>2</v>
      </c>
      <c r="B15" s="32"/>
      <c r="C15" s="4" t="s">
        <v>13</v>
      </c>
      <c r="D15" s="5" t="s">
        <v>15</v>
      </c>
      <c r="E15" s="86" t="s">
        <v>1</v>
      </c>
      <c r="F15" s="86">
        <f>IF(E15="A",1,0)</f>
        <v>1</v>
      </c>
      <c r="G15" s="6"/>
      <c r="H15" s="35">
        <f>IF(G15="C",1,0)</f>
        <v>0</v>
      </c>
      <c r="I15" s="7"/>
      <c r="J15" s="8"/>
      <c r="K15" s="9"/>
    </row>
    <row r="16" spans="1:11" x14ac:dyDescent="0.25">
      <c r="A16" s="82" t="s">
        <v>0</v>
      </c>
      <c r="B16" s="28" t="s">
        <v>74</v>
      </c>
      <c r="C16" s="29"/>
      <c r="D16" s="29"/>
      <c r="E16" s="88"/>
      <c r="F16" s="88"/>
      <c r="G16" s="30"/>
      <c r="H16" s="30"/>
      <c r="I16" s="31"/>
      <c r="J16" s="26"/>
      <c r="K16" s="27"/>
    </row>
    <row r="17" spans="1:11" x14ac:dyDescent="0.25">
      <c r="A17" s="81" t="s">
        <v>2</v>
      </c>
      <c r="B17" s="32"/>
      <c r="C17" s="4" t="s">
        <v>14</v>
      </c>
      <c r="D17" s="5" t="s">
        <v>15</v>
      </c>
      <c r="E17" s="86" t="s">
        <v>1</v>
      </c>
      <c r="F17" s="86">
        <f t="shared" ref="F17:F22" si="0">IF(E17="A",1,0)</f>
        <v>1</v>
      </c>
      <c r="G17" s="6"/>
      <c r="H17" s="35">
        <f t="shared" ref="H17:H22" si="1">IF(G17="C",1,0)</f>
        <v>0</v>
      </c>
      <c r="I17" s="7"/>
      <c r="J17" s="8"/>
      <c r="K17" s="9"/>
    </row>
    <row r="18" spans="1:11" ht="38.25" x14ac:dyDescent="0.25">
      <c r="A18" s="83" t="s">
        <v>4</v>
      </c>
      <c r="B18" s="32"/>
      <c r="C18" s="11"/>
      <c r="D18" s="12" t="s">
        <v>465</v>
      </c>
      <c r="E18" s="86" t="s">
        <v>1</v>
      </c>
      <c r="F18" s="86">
        <f t="shared" si="0"/>
        <v>1</v>
      </c>
      <c r="G18" s="6"/>
      <c r="H18" s="35">
        <f t="shared" si="1"/>
        <v>0</v>
      </c>
      <c r="I18" s="7"/>
      <c r="J18" s="8"/>
      <c r="K18" s="9"/>
    </row>
    <row r="19" spans="1:11" ht="38.25" x14ac:dyDescent="0.25">
      <c r="A19" s="83"/>
      <c r="B19" s="32"/>
      <c r="C19" s="11"/>
      <c r="D19" s="12" t="s">
        <v>466</v>
      </c>
      <c r="E19" s="86"/>
      <c r="F19" s="86"/>
      <c r="G19" s="6"/>
      <c r="H19" s="35"/>
      <c r="I19" s="7"/>
      <c r="J19" s="8"/>
      <c r="K19" s="9"/>
    </row>
    <row r="20" spans="1:11" ht="38.25" x14ac:dyDescent="0.25">
      <c r="A20" s="83" t="s">
        <v>4</v>
      </c>
      <c r="B20" s="32"/>
      <c r="C20" s="11"/>
      <c r="D20" s="12" t="s">
        <v>469</v>
      </c>
      <c r="E20" s="86" t="s">
        <v>1</v>
      </c>
      <c r="F20" s="86">
        <f t="shared" si="0"/>
        <v>1</v>
      </c>
      <c r="G20" s="6"/>
      <c r="H20" s="35">
        <f t="shared" si="1"/>
        <v>0</v>
      </c>
      <c r="I20" s="7"/>
      <c r="J20" s="8"/>
      <c r="K20" s="9"/>
    </row>
    <row r="21" spans="1:11" ht="25.5" x14ac:dyDescent="0.25">
      <c r="A21" s="83" t="s">
        <v>4</v>
      </c>
      <c r="B21" s="32"/>
      <c r="C21" s="11"/>
      <c r="D21" s="12" t="s">
        <v>253</v>
      </c>
      <c r="E21" s="86" t="s">
        <v>1</v>
      </c>
      <c r="F21" s="86">
        <f t="shared" si="0"/>
        <v>1</v>
      </c>
      <c r="G21" s="6"/>
      <c r="H21" s="35">
        <f t="shared" si="1"/>
        <v>0</v>
      </c>
      <c r="I21" s="7"/>
      <c r="J21" s="8"/>
      <c r="K21" s="9"/>
    </row>
    <row r="22" spans="1:11" ht="115.5" thickBot="1" x14ac:dyDescent="0.3">
      <c r="A22" s="83" t="s">
        <v>4</v>
      </c>
      <c r="B22" s="32"/>
      <c r="C22" s="11"/>
      <c r="D22" s="12" t="s">
        <v>261</v>
      </c>
      <c r="E22" s="86" t="s">
        <v>1</v>
      </c>
      <c r="F22" s="86">
        <f t="shared" si="0"/>
        <v>1</v>
      </c>
      <c r="G22" s="6"/>
      <c r="H22" s="35">
        <f t="shared" si="1"/>
        <v>0</v>
      </c>
      <c r="I22" s="7"/>
      <c r="J22" s="8"/>
      <c r="K22" s="9"/>
    </row>
    <row r="23" spans="1:11" x14ac:dyDescent="0.25">
      <c r="A23" s="80" t="s">
        <v>0</v>
      </c>
      <c r="B23" s="17" t="s">
        <v>75</v>
      </c>
      <c r="C23" s="18"/>
      <c r="D23" s="18"/>
      <c r="E23" s="87"/>
      <c r="F23" s="87"/>
      <c r="G23" s="19"/>
      <c r="H23" s="19"/>
      <c r="I23" s="20"/>
      <c r="J23" s="21"/>
      <c r="K23" s="22"/>
    </row>
    <row r="24" spans="1:11" x14ac:dyDescent="0.25">
      <c r="A24" s="82" t="s">
        <v>0</v>
      </c>
      <c r="B24" s="28" t="s">
        <v>76</v>
      </c>
      <c r="C24" s="29"/>
      <c r="D24" s="29"/>
      <c r="E24" s="88"/>
      <c r="F24" s="88"/>
      <c r="G24" s="30"/>
      <c r="H24" s="30"/>
      <c r="I24" s="31"/>
      <c r="J24" s="26"/>
      <c r="K24" s="27"/>
    </row>
    <row r="25" spans="1:11" x14ac:dyDescent="0.25">
      <c r="A25" s="82" t="s">
        <v>0</v>
      </c>
      <c r="B25" s="28" t="s">
        <v>77</v>
      </c>
      <c r="C25" s="29"/>
      <c r="D25" s="29"/>
      <c r="E25" s="88"/>
      <c r="F25" s="88"/>
      <c r="G25" s="30"/>
      <c r="H25" s="30"/>
      <c r="I25" s="31"/>
      <c r="J25" s="26"/>
      <c r="K25" s="27"/>
    </row>
    <row r="26" spans="1:11" x14ac:dyDescent="0.25">
      <c r="A26" s="81" t="s">
        <v>2</v>
      </c>
      <c r="B26" s="32"/>
      <c r="C26" s="4" t="s">
        <v>16</v>
      </c>
      <c r="D26" s="5" t="s">
        <v>15</v>
      </c>
      <c r="E26" s="86" t="s">
        <v>1</v>
      </c>
      <c r="F26" s="86">
        <f t="shared" ref="F26:F28" si="2">IF(E26="A",1,0)</f>
        <v>1</v>
      </c>
      <c r="G26" s="6"/>
      <c r="H26" s="35">
        <f t="shared" ref="H26:H28" si="3">IF(G26="C",1,0)</f>
        <v>0</v>
      </c>
      <c r="I26" s="7"/>
      <c r="J26" s="8"/>
      <c r="K26" s="9"/>
    </row>
    <row r="27" spans="1:11" ht="31.5" customHeight="1" x14ac:dyDescent="0.25">
      <c r="A27" s="83" t="s">
        <v>4</v>
      </c>
      <c r="B27" s="32"/>
      <c r="C27" s="4"/>
      <c r="D27" s="50" t="s">
        <v>262</v>
      </c>
      <c r="E27" s="86" t="s">
        <v>1</v>
      </c>
      <c r="F27" s="86">
        <f t="shared" si="2"/>
        <v>1</v>
      </c>
      <c r="G27" s="6"/>
      <c r="H27" s="35">
        <f t="shared" si="3"/>
        <v>0</v>
      </c>
      <c r="I27" s="7"/>
      <c r="J27" s="8"/>
      <c r="K27" s="9"/>
    </row>
    <row r="28" spans="1:11" x14ac:dyDescent="0.25">
      <c r="A28" s="83" t="s">
        <v>4</v>
      </c>
      <c r="B28" s="32"/>
      <c r="C28" s="4"/>
      <c r="D28" s="33" t="s">
        <v>467</v>
      </c>
      <c r="E28" s="86" t="s">
        <v>1</v>
      </c>
      <c r="F28" s="86">
        <f t="shared" si="2"/>
        <v>1</v>
      </c>
      <c r="G28" s="6"/>
      <c r="H28" s="35">
        <f t="shared" si="3"/>
        <v>0</v>
      </c>
      <c r="I28" s="7"/>
      <c r="J28" s="8"/>
      <c r="K28" s="9"/>
    </row>
    <row r="29" spans="1:11" x14ac:dyDescent="0.25">
      <c r="A29" s="82" t="s">
        <v>0</v>
      </c>
      <c r="B29" s="28" t="s">
        <v>78</v>
      </c>
      <c r="C29" s="29"/>
      <c r="D29" s="29"/>
      <c r="E29" s="88"/>
      <c r="F29" s="88"/>
      <c r="G29" s="30"/>
      <c r="H29" s="30"/>
      <c r="I29" s="31"/>
      <c r="J29" s="26"/>
      <c r="K29" s="27"/>
    </row>
    <row r="30" spans="1:11" x14ac:dyDescent="0.25">
      <c r="A30" s="81" t="s">
        <v>2</v>
      </c>
      <c r="B30" s="32"/>
      <c r="C30" s="4" t="s">
        <v>17</v>
      </c>
      <c r="D30" s="5" t="s">
        <v>15</v>
      </c>
      <c r="E30" s="86" t="s">
        <v>1</v>
      </c>
      <c r="F30" s="86">
        <f t="shared" ref="F30:F31" si="4">IF(E30="A",1,0)</f>
        <v>1</v>
      </c>
      <c r="G30" s="6"/>
      <c r="H30" s="35">
        <f t="shared" ref="H30:H31" si="5">IF(G30="C",1,0)</f>
        <v>0</v>
      </c>
      <c r="I30" s="7"/>
      <c r="J30" s="8"/>
      <c r="K30" s="9"/>
    </row>
    <row r="31" spans="1:11" ht="25.5" x14ac:dyDescent="0.25">
      <c r="A31" s="83" t="s">
        <v>4</v>
      </c>
      <c r="B31" s="32"/>
      <c r="C31" s="4"/>
      <c r="D31" s="5" t="s">
        <v>18</v>
      </c>
      <c r="E31" s="86" t="s">
        <v>1</v>
      </c>
      <c r="F31" s="86">
        <f t="shared" si="4"/>
        <v>1</v>
      </c>
      <c r="G31" s="6"/>
      <c r="H31" s="35">
        <f t="shared" si="5"/>
        <v>0</v>
      </c>
      <c r="I31" s="7"/>
      <c r="J31" s="8"/>
      <c r="K31" s="9"/>
    </row>
    <row r="32" spans="1:11" x14ac:dyDescent="0.25">
      <c r="A32" s="82" t="s">
        <v>0</v>
      </c>
      <c r="B32" s="28" t="s">
        <v>78</v>
      </c>
      <c r="C32" s="29"/>
      <c r="D32" s="29"/>
      <c r="E32" s="88"/>
      <c r="F32" s="88"/>
      <c r="G32" s="30"/>
      <c r="H32" s="30"/>
      <c r="I32" s="31"/>
      <c r="J32" s="26"/>
      <c r="K32" s="27"/>
    </row>
    <row r="33" spans="1:11" x14ac:dyDescent="0.25">
      <c r="A33" s="82" t="s">
        <v>0</v>
      </c>
      <c r="B33" s="28" t="s">
        <v>79</v>
      </c>
      <c r="C33" s="29"/>
      <c r="D33" s="29"/>
      <c r="E33" s="88"/>
      <c r="F33" s="88"/>
      <c r="G33" s="30"/>
      <c r="H33" s="30"/>
      <c r="I33" s="31"/>
      <c r="J33" s="26"/>
      <c r="K33" s="27"/>
    </row>
    <row r="34" spans="1:11" x14ac:dyDescent="0.25">
      <c r="A34" s="82" t="s">
        <v>0</v>
      </c>
      <c r="B34" s="28" t="s">
        <v>80</v>
      </c>
      <c r="C34" s="29"/>
      <c r="D34" s="29"/>
      <c r="E34" s="88"/>
      <c r="F34" s="88"/>
      <c r="G34" s="30"/>
      <c r="H34" s="30"/>
      <c r="I34" s="31"/>
      <c r="J34" s="26"/>
      <c r="K34" s="27"/>
    </row>
    <row r="35" spans="1:11" x14ac:dyDescent="0.25">
      <c r="A35" s="81" t="s">
        <v>2</v>
      </c>
      <c r="B35" s="32"/>
      <c r="C35" s="4" t="s">
        <v>19</v>
      </c>
      <c r="D35" s="5" t="s">
        <v>15</v>
      </c>
      <c r="E35" s="86" t="s">
        <v>1</v>
      </c>
      <c r="F35" s="86">
        <f>IF(E35="A",1,0)</f>
        <v>1</v>
      </c>
      <c r="G35" s="6"/>
      <c r="H35" s="35">
        <f>IF(G35="C",1,0)</f>
        <v>0</v>
      </c>
      <c r="I35" s="7"/>
      <c r="J35" s="8"/>
      <c r="K35" s="9"/>
    </row>
    <row r="36" spans="1:11" x14ac:dyDescent="0.25">
      <c r="A36" s="82" t="s">
        <v>0</v>
      </c>
      <c r="B36" s="28" t="s">
        <v>81</v>
      </c>
      <c r="C36" s="29"/>
      <c r="D36" s="29"/>
      <c r="E36" s="88"/>
      <c r="F36" s="88"/>
      <c r="G36" s="30"/>
      <c r="H36" s="30"/>
      <c r="I36" s="31"/>
      <c r="J36" s="26"/>
      <c r="K36" s="27"/>
    </row>
    <row r="37" spans="1:11" x14ac:dyDescent="0.25">
      <c r="A37" s="81" t="s">
        <v>2</v>
      </c>
      <c r="B37" s="32"/>
      <c r="C37" s="4" t="s">
        <v>20</v>
      </c>
      <c r="D37" s="5" t="s">
        <v>15</v>
      </c>
      <c r="E37" s="86" t="s">
        <v>1</v>
      </c>
      <c r="F37" s="86">
        <f>IF(E37="A",1,0)</f>
        <v>1</v>
      </c>
      <c r="G37" s="6"/>
      <c r="H37" s="35">
        <f>IF(G37="C",1,0)</f>
        <v>0</v>
      </c>
      <c r="I37" s="7"/>
      <c r="J37" s="8"/>
      <c r="K37" s="9"/>
    </row>
    <row r="38" spans="1:11" x14ac:dyDescent="0.25">
      <c r="A38" s="82" t="s">
        <v>0</v>
      </c>
      <c r="B38" s="28" t="s">
        <v>82</v>
      </c>
      <c r="C38" s="29"/>
      <c r="D38" s="29"/>
      <c r="E38" s="88"/>
      <c r="F38" s="88"/>
      <c r="G38" s="30"/>
      <c r="H38" s="30"/>
      <c r="I38" s="31"/>
      <c r="J38" s="26"/>
      <c r="K38" s="27"/>
    </row>
    <row r="39" spans="1:11" x14ac:dyDescent="0.25">
      <c r="A39" s="81" t="s">
        <v>2</v>
      </c>
      <c r="B39" s="32"/>
      <c r="C39" s="4" t="s">
        <v>21</v>
      </c>
      <c r="D39" s="5" t="s">
        <v>15</v>
      </c>
      <c r="E39" s="86" t="s">
        <v>1</v>
      </c>
      <c r="F39" s="86">
        <f t="shared" ref="F39:F40" si="6">IF(E39="A",1,0)</f>
        <v>1</v>
      </c>
      <c r="G39" s="6"/>
      <c r="H39" s="35">
        <f t="shared" ref="H39:H40" si="7">IF(G39="C",1,0)</f>
        <v>0</v>
      </c>
      <c r="I39" s="7"/>
      <c r="J39" s="8"/>
      <c r="K39" s="9"/>
    </row>
    <row r="40" spans="1:11" ht="26.25" thickBot="1" x14ac:dyDescent="0.3">
      <c r="A40" s="83" t="s">
        <v>4</v>
      </c>
      <c r="B40" s="32"/>
      <c r="C40" s="4"/>
      <c r="D40" s="5" t="s">
        <v>468</v>
      </c>
      <c r="E40" s="86" t="s">
        <v>1</v>
      </c>
      <c r="F40" s="86">
        <f t="shared" si="6"/>
        <v>1</v>
      </c>
      <c r="G40" s="6"/>
      <c r="H40" s="35">
        <f t="shared" si="7"/>
        <v>0</v>
      </c>
      <c r="I40" s="7"/>
      <c r="J40" s="8"/>
      <c r="K40" s="9"/>
    </row>
    <row r="41" spans="1:11" x14ac:dyDescent="0.25">
      <c r="A41" s="80" t="s">
        <v>0</v>
      </c>
      <c r="B41" s="17" t="s">
        <v>109</v>
      </c>
      <c r="C41" s="18"/>
      <c r="D41" s="18"/>
      <c r="E41" s="87"/>
      <c r="F41" s="87"/>
      <c r="G41" s="19"/>
      <c r="H41" s="19"/>
      <c r="I41" s="20"/>
      <c r="J41" s="21"/>
      <c r="K41" s="22"/>
    </row>
    <row r="42" spans="1:11" x14ac:dyDescent="0.25">
      <c r="A42" s="82" t="s">
        <v>0</v>
      </c>
      <c r="B42" s="28" t="s">
        <v>110</v>
      </c>
      <c r="C42" s="29"/>
      <c r="D42" s="29"/>
      <c r="E42" s="88"/>
      <c r="F42" s="88"/>
      <c r="G42" s="30"/>
      <c r="H42" s="30"/>
      <c r="I42" s="31"/>
      <c r="J42" s="26"/>
      <c r="K42" s="27"/>
    </row>
    <row r="43" spans="1:11" x14ac:dyDescent="0.25">
      <c r="A43" s="81" t="s">
        <v>2</v>
      </c>
      <c r="B43" s="32"/>
      <c r="C43" s="4" t="s">
        <v>22</v>
      </c>
      <c r="D43" s="5" t="s">
        <v>15</v>
      </c>
      <c r="E43" s="86" t="s">
        <v>1</v>
      </c>
      <c r="F43" s="86">
        <f>IF(E43="A",1,0)</f>
        <v>1</v>
      </c>
      <c r="G43" s="6"/>
      <c r="H43" s="35">
        <f>IF(G43="C",1,0)</f>
        <v>0</v>
      </c>
      <c r="I43" s="7"/>
      <c r="J43" s="8"/>
      <c r="K43" s="9"/>
    </row>
    <row r="44" spans="1:11" x14ac:dyDescent="0.25">
      <c r="A44" s="82" t="s">
        <v>0</v>
      </c>
      <c r="B44" s="28" t="s">
        <v>111</v>
      </c>
      <c r="C44" s="29"/>
      <c r="D44" s="29"/>
      <c r="E44" s="88"/>
      <c r="F44" s="88"/>
      <c r="G44" s="30"/>
      <c r="H44" s="30"/>
      <c r="I44" s="31"/>
      <c r="J44" s="26"/>
      <c r="K44" s="27"/>
    </row>
    <row r="45" spans="1:11" x14ac:dyDescent="0.25">
      <c r="A45" s="81" t="s">
        <v>2</v>
      </c>
      <c r="B45" s="32"/>
      <c r="C45" s="4" t="s">
        <v>23</v>
      </c>
      <c r="D45" s="5" t="s">
        <v>15</v>
      </c>
      <c r="E45" s="86" t="s">
        <v>1</v>
      </c>
      <c r="F45" s="86">
        <f>IF(E45="A",1,0)</f>
        <v>1</v>
      </c>
      <c r="G45" s="6"/>
      <c r="H45" s="35">
        <f t="shared" ref="H45:H47" si="8">IF(G45="C",1,0)</f>
        <v>0</v>
      </c>
      <c r="I45" s="7"/>
      <c r="J45" s="8"/>
      <c r="K45" s="9"/>
    </row>
    <row r="46" spans="1:11" x14ac:dyDescent="0.25">
      <c r="A46" s="82" t="s">
        <v>0</v>
      </c>
      <c r="B46" s="28" t="s">
        <v>112</v>
      </c>
      <c r="C46" s="29"/>
      <c r="D46" s="29"/>
      <c r="E46" s="88"/>
      <c r="F46" s="88"/>
      <c r="G46" s="30"/>
      <c r="H46" s="31"/>
      <c r="I46" s="31"/>
      <c r="J46" s="26"/>
      <c r="K46" s="27"/>
    </row>
    <row r="47" spans="1:11" ht="15.75" thickBot="1" x14ac:dyDescent="0.3">
      <c r="A47" s="81" t="s">
        <v>2</v>
      </c>
      <c r="B47" s="32"/>
      <c r="C47" s="4" t="s">
        <v>24</v>
      </c>
      <c r="D47" s="5" t="s">
        <v>15</v>
      </c>
      <c r="E47" s="86" t="s">
        <v>1</v>
      </c>
      <c r="F47" s="86">
        <f>IF(E47="A",1,0)</f>
        <v>1</v>
      </c>
      <c r="G47" s="6"/>
      <c r="H47" s="35">
        <f t="shared" si="8"/>
        <v>0</v>
      </c>
      <c r="I47" s="7"/>
      <c r="J47" s="8"/>
      <c r="K47" s="9"/>
    </row>
    <row r="48" spans="1:11" x14ac:dyDescent="0.25">
      <c r="A48" s="80" t="s">
        <v>0</v>
      </c>
      <c r="B48" s="17" t="s">
        <v>113</v>
      </c>
      <c r="C48" s="18"/>
      <c r="D48" s="18"/>
      <c r="E48" s="87"/>
      <c r="F48" s="87"/>
      <c r="G48" s="19"/>
      <c r="H48" s="19"/>
      <c r="I48" s="20"/>
      <c r="J48" s="21"/>
      <c r="K48" s="22"/>
    </row>
    <row r="49" spans="1:11" x14ac:dyDescent="0.25">
      <c r="A49" s="82" t="s">
        <v>0</v>
      </c>
      <c r="B49" s="28" t="s">
        <v>114</v>
      </c>
      <c r="C49" s="29"/>
      <c r="D49" s="29"/>
      <c r="E49" s="88"/>
      <c r="F49" s="88"/>
      <c r="G49" s="30"/>
      <c r="H49" s="30"/>
      <c r="I49" s="31"/>
      <c r="J49" s="26"/>
      <c r="K49" s="27"/>
    </row>
    <row r="50" spans="1:11" x14ac:dyDescent="0.25">
      <c r="A50" s="82" t="s">
        <v>0</v>
      </c>
      <c r="B50" s="28" t="s">
        <v>115</v>
      </c>
      <c r="C50" s="29"/>
      <c r="D50" s="29"/>
      <c r="E50" s="88"/>
      <c r="F50" s="88"/>
      <c r="G50" s="30"/>
      <c r="H50" s="30"/>
      <c r="I50" s="31"/>
      <c r="J50" s="26"/>
      <c r="K50" s="27"/>
    </row>
    <row r="51" spans="1:11" x14ac:dyDescent="0.25">
      <c r="A51" s="81" t="s">
        <v>2</v>
      </c>
      <c r="B51" s="32"/>
      <c r="C51" s="4" t="s">
        <v>25</v>
      </c>
      <c r="D51" s="5" t="s">
        <v>15</v>
      </c>
      <c r="E51" s="86" t="s">
        <v>1</v>
      </c>
      <c r="F51" s="86">
        <f t="shared" ref="F51:F52" si="9">IF(E51="A",1,0)</f>
        <v>1</v>
      </c>
      <c r="G51" s="6"/>
      <c r="H51" s="35">
        <f t="shared" ref="H51:H52" si="10">IF(G51="C",1,0)</f>
        <v>0</v>
      </c>
      <c r="I51" s="7"/>
      <c r="J51" s="8"/>
      <c r="K51" s="9"/>
    </row>
    <row r="52" spans="1:11" ht="25.5" x14ac:dyDescent="0.25">
      <c r="A52" s="83" t="s">
        <v>4</v>
      </c>
      <c r="B52" s="32"/>
      <c r="C52" s="4"/>
      <c r="D52" s="5" t="s">
        <v>273</v>
      </c>
      <c r="E52" s="86" t="s">
        <v>1</v>
      </c>
      <c r="F52" s="86">
        <f t="shared" si="9"/>
        <v>1</v>
      </c>
      <c r="G52" s="6"/>
      <c r="H52" s="35">
        <f t="shared" si="10"/>
        <v>0</v>
      </c>
      <c r="I52" s="7"/>
      <c r="J52" s="8"/>
      <c r="K52" s="9"/>
    </row>
    <row r="53" spans="1:11" x14ac:dyDescent="0.25">
      <c r="A53" s="82" t="s">
        <v>0</v>
      </c>
      <c r="B53" s="28" t="s">
        <v>116</v>
      </c>
      <c r="C53" s="29"/>
      <c r="D53" s="29"/>
      <c r="E53" s="88"/>
      <c r="F53" s="88"/>
      <c r="G53" s="30"/>
      <c r="H53" s="30"/>
      <c r="I53" s="31"/>
      <c r="J53" s="26"/>
      <c r="K53" s="27"/>
    </row>
    <row r="54" spans="1:11" x14ac:dyDescent="0.25">
      <c r="A54" s="81" t="s">
        <v>2</v>
      </c>
      <c r="B54" s="32"/>
      <c r="C54" s="4" t="s">
        <v>26</v>
      </c>
      <c r="D54" s="5" t="s">
        <v>15</v>
      </c>
      <c r="E54" s="86" t="s">
        <v>1</v>
      </c>
      <c r="F54" s="86">
        <f t="shared" ref="F54:F55" si="11">IF(E54="A",1,0)</f>
        <v>1</v>
      </c>
      <c r="G54" s="6"/>
      <c r="H54" s="35">
        <f t="shared" ref="H54:H55" si="12">IF(G54="C",1,0)</f>
        <v>0</v>
      </c>
      <c r="I54" s="7"/>
      <c r="J54" s="8"/>
      <c r="K54" s="9"/>
    </row>
    <row r="55" spans="1:11" ht="38.25" x14ac:dyDescent="0.25">
      <c r="A55" s="83" t="s">
        <v>4</v>
      </c>
      <c r="B55" s="32"/>
      <c r="C55" s="4"/>
      <c r="D55" s="5" t="s">
        <v>27</v>
      </c>
      <c r="E55" s="86" t="s">
        <v>1</v>
      </c>
      <c r="F55" s="86">
        <f t="shared" si="11"/>
        <v>1</v>
      </c>
      <c r="G55" s="6"/>
      <c r="H55" s="35">
        <f t="shared" si="12"/>
        <v>0</v>
      </c>
      <c r="I55" s="7"/>
      <c r="J55" s="8"/>
      <c r="K55" s="9"/>
    </row>
    <row r="56" spans="1:11" x14ac:dyDescent="0.25">
      <c r="A56" s="82" t="s">
        <v>0</v>
      </c>
      <c r="B56" s="28" t="s">
        <v>117</v>
      </c>
      <c r="C56" s="29"/>
      <c r="D56" s="29"/>
      <c r="E56" s="88"/>
      <c r="F56" s="88"/>
      <c r="G56" s="30"/>
      <c r="H56" s="30"/>
      <c r="I56" s="31"/>
      <c r="J56" s="26"/>
      <c r="K56" s="27"/>
    </row>
    <row r="57" spans="1:11" x14ac:dyDescent="0.25">
      <c r="A57" s="81" t="s">
        <v>2</v>
      </c>
      <c r="B57" s="32"/>
      <c r="C57" s="4" t="s">
        <v>28</v>
      </c>
      <c r="D57" s="5" t="s">
        <v>15</v>
      </c>
      <c r="E57" s="86" t="s">
        <v>1</v>
      </c>
      <c r="F57" s="86">
        <f>IF(E57="A",1,0)</f>
        <v>1</v>
      </c>
      <c r="G57" s="6"/>
      <c r="H57" s="35">
        <f>IF(G57="C",1,0)</f>
        <v>0</v>
      </c>
      <c r="I57" s="7"/>
      <c r="J57" s="8"/>
      <c r="K57" s="9"/>
    </row>
    <row r="58" spans="1:11" x14ac:dyDescent="0.25">
      <c r="A58" s="82" t="s">
        <v>0</v>
      </c>
      <c r="B58" s="28" t="s">
        <v>118</v>
      </c>
      <c r="C58" s="29"/>
      <c r="D58" s="29"/>
      <c r="E58" s="88"/>
      <c r="F58" s="88"/>
      <c r="G58" s="30"/>
      <c r="H58" s="30"/>
      <c r="I58" s="31"/>
      <c r="J58" s="26"/>
      <c r="K58" s="27"/>
    </row>
    <row r="59" spans="1:11" x14ac:dyDescent="0.25">
      <c r="A59" s="81" t="s">
        <v>2</v>
      </c>
      <c r="B59" s="32"/>
      <c r="C59" s="4" t="s">
        <v>29</v>
      </c>
      <c r="D59" s="5" t="s">
        <v>15</v>
      </c>
      <c r="E59" s="86" t="s">
        <v>1</v>
      </c>
      <c r="F59" s="86">
        <f t="shared" ref="F59:F60" si="13">IF(E59="A",1,0)</f>
        <v>1</v>
      </c>
      <c r="G59" s="6"/>
      <c r="H59" s="35">
        <f t="shared" ref="H59:H60" si="14">IF(G59="C",1,0)</f>
        <v>0</v>
      </c>
      <c r="I59" s="7"/>
      <c r="J59" s="8"/>
      <c r="K59" s="9"/>
    </row>
    <row r="60" spans="1:11" x14ac:dyDescent="0.25">
      <c r="A60" s="83" t="s">
        <v>4</v>
      </c>
      <c r="B60" s="32"/>
      <c r="C60" s="4"/>
      <c r="D60" s="5" t="s">
        <v>30</v>
      </c>
      <c r="E60" s="86" t="s">
        <v>1</v>
      </c>
      <c r="F60" s="86">
        <f t="shared" si="13"/>
        <v>1</v>
      </c>
      <c r="G60" s="6"/>
      <c r="H60" s="35">
        <f t="shared" si="14"/>
        <v>0</v>
      </c>
      <c r="I60" s="7"/>
      <c r="J60" s="8"/>
      <c r="K60" s="9"/>
    </row>
    <row r="61" spans="1:11" x14ac:dyDescent="0.25">
      <c r="A61" s="82" t="s">
        <v>0</v>
      </c>
      <c r="B61" s="28" t="s">
        <v>119</v>
      </c>
      <c r="C61" s="29"/>
      <c r="D61" s="29"/>
      <c r="E61" s="88"/>
      <c r="F61" s="88"/>
      <c r="G61" s="30"/>
      <c r="H61" s="30"/>
      <c r="I61" s="31"/>
      <c r="J61" s="26"/>
      <c r="K61" s="27"/>
    </row>
    <row r="62" spans="1:11" x14ac:dyDescent="0.25">
      <c r="A62" s="81" t="s">
        <v>2</v>
      </c>
      <c r="B62" s="32"/>
      <c r="C62" s="4" t="s">
        <v>31</v>
      </c>
      <c r="D62" s="5" t="s">
        <v>15</v>
      </c>
      <c r="E62" s="86" t="s">
        <v>1</v>
      </c>
      <c r="F62" s="86">
        <f t="shared" ref="F62:F63" si="15">IF(E62="A",1,0)</f>
        <v>1</v>
      </c>
      <c r="G62" s="6"/>
      <c r="H62" s="35">
        <f t="shared" ref="H62:H63" si="16">IF(G62="C",1,0)</f>
        <v>0</v>
      </c>
      <c r="I62" s="7"/>
      <c r="J62" s="8"/>
      <c r="K62" s="9"/>
    </row>
    <row r="63" spans="1:11" ht="51" x14ac:dyDescent="0.25">
      <c r="A63" s="83" t="s">
        <v>4</v>
      </c>
      <c r="B63" s="32"/>
      <c r="C63" s="4"/>
      <c r="D63" s="5" t="s">
        <v>263</v>
      </c>
      <c r="E63" s="86" t="s">
        <v>1</v>
      </c>
      <c r="F63" s="86">
        <f t="shared" si="15"/>
        <v>1</v>
      </c>
      <c r="G63" s="6"/>
      <c r="H63" s="35">
        <f t="shared" si="16"/>
        <v>0</v>
      </c>
      <c r="I63" s="7"/>
      <c r="J63" s="8"/>
      <c r="K63" s="9"/>
    </row>
    <row r="64" spans="1:11" x14ac:dyDescent="0.25">
      <c r="A64" s="82" t="s">
        <v>0</v>
      </c>
      <c r="B64" s="37" t="s">
        <v>120</v>
      </c>
      <c r="C64" s="29"/>
      <c r="D64" s="29"/>
      <c r="E64" s="88"/>
      <c r="F64" s="88"/>
      <c r="G64" s="30"/>
      <c r="H64" s="30"/>
      <c r="I64" s="31"/>
      <c r="J64" s="26"/>
      <c r="K64" s="27"/>
    </row>
    <row r="65" spans="1:11" x14ac:dyDescent="0.25">
      <c r="A65" s="81" t="s">
        <v>2</v>
      </c>
      <c r="B65" s="32"/>
      <c r="C65" s="4" t="s">
        <v>32</v>
      </c>
      <c r="D65" s="5" t="s">
        <v>15</v>
      </c>
      <c r="E65" s="86" t="s">
        <v>1</v>
      </c>
      <c r="F65" s="86">
        <f>IF(E65="A",1,0)</f>
        <v>1</v>
      </c>
      <c r="G65" s="6"/>
      <c r="H65" s="35">
        <f>IF(G65="C",1,0)</f>
        <v>0</v>
      </c>
      <c r="I65" s="7"/>
      <c r="J65" s="8"/>
      <c r="K65" s="9"/>
    </row>
    <row r="66" spans="1:11" x14ac:dyDescent="0.25">
      <c r="A66" s="82" t="s">
        <v>0</v>
      </c>
      <c r="B66" s="28" t="s">
        <v>121</v>
      </c>
      <c r="C66" s="29"/>
      <c r="D66" s="29"/>
      <c r="E66" s="88"/>
      <c r="F66" s="88"/>
      <c r="G66" s="30"/>
      <c r="H66" s="30"/>
      <c r="I66" s="31"/>
      <c r="J66" s="26"/>
      <c r="K66" s="27"/>
    </row>
    <row r="67" spans="1:11" x14ac:dyDescent="0.25">
      <c r="A67" s="81" t="s">
        <v>2</v>
      </c>
      <c r="B67" s="32"/>
      <c r="C67" s="4" t="s">
        <v>33</v>
      </c>
      <c r="D67" s="5" t="s">
        <v>15</v>
      </c>
      <c r="E67" s="86" t="s">
        <v>1</v>
      </c>
      <c r="F67" s="86">
        <f t="shared" ref="F67:F68" si="17">IF(E67="A",1,0)</f>
        <v>1</v>
      </c>
      <c r="G67" s="6"/>
      <c r="H67" s="35">
        <f t="shared" ref="H67:H68" si="18">IF(G67="C",1,0)</f>
        <v>0</v>
      </c>
      <c r="I67" s="7"/>
      <c r="J67" s="8"/>
      <c r="K67" s="9"/>
    </row>
    <row r="68" spans="1:11" ht="51" x14ac:dyDescent="0.25">
      <c r="A68" s="83" t="s">
        <v>4</v>
      </c>
      <c r="B68" s="34"/>
      <c r="C68" s="4"/>
      <c r="D68" s="5" t="s">
        <v>34</v>
      </c>
      <c r="E68" s="86" t="s">
        <v>1</v>
      </c>
      <c r="F68" s="86">
        <f t="shared" si="17"/>
        <v>1</v>
      </c>
      <c r="G68" s="35"/>
      <c r="H68" s="35">
        <f t="shared" si="18"/>
        <v>0</v>
      </c>
      <c r="I68" s="36"/>
      <c r="J68" s="8"/>
      <c r="K68" s="9"/>
    </row>
    <row r="69" spans="1:11" x14ac:dyDescent="0.25">
      <c r="A69" s="82" t="s">
        <v>0</v>
      </c>
      <c r="B69" s="28" t="s">
        <v>122</v>
      </c>
      <c r="C69" s="29"/>
      <c r="D69" s="29"/>
      <c r="E69" s="88"/>
      <c r="F69" s="88"/>
      <c r="G69" s="30"/>
      <c r="H69" s="30"/>
      <c r="I69" s="31"/>
      <c r="J69" s="26"/>
      <c r="K69" s="27"/>
    </row>
    <row r="70" spans="1:11" x14ac:dyDescent="0.25">
      <c r="A70" s="81" t="s">
        <v>2</v>
      </c>
      <c r="B70" s="32"/>
      <c r="C70" s="4" t="s">
        <v>36</v>
      </c>
      <c r="D70" s="5" t="s">
        <v>15</v>
      </c>
      <c r="E70" s="86" t="s">
        <v>1</v>
      </c>
      <c r="F70" s="86">
        <f t="shared" ref="F70:F72" si="19">IF(E70="A",1,0)</f>
        <v>1</v>
      </c>
      <c r="G70" s="6"/>
      <c r="H70" s="35">
        <f t="shared" ref="H70:H72" si="20">IF(G70="C",1,0)</f>
        <v>0</v>
      </c>
      <c r="I70" s="7"/>
      <c r="J70" s="8"/>
      <c r="K70" s="9"/>
    </row>
    <row r="71" spans="1:11" ht="25.5" x14ac:dyDescent="0.25">
      <c r="A71" s="83" t="s">
        <v>4</v>
      </c>
      <c r="B71" s="32"/>
      <c r="C71" s="4"/>
      <c r="D71" s="33" t="s">
        <v>484</v>
      </c>
      <c r="E71" s="86" t="s">
        <v>1</v>
      </c>
      <c r="F71" s="86"/>
      <c r="G71" s="6"/>
      <c r="H71" s="35"/>
      <c r="I71" s="7"/>
      <c r="J71" s="8"/>
      <c r="K71" s="9"/>
    </row>
    <row r="72" spans="1:11" x14ac:dyDescent="0.25">
      <c r="A72" s="83" t="s">
        <v>4</v>
      </c>
      <c r="B72" s="32"/>
      <c r="C72" s="4"/>
      <c r="D72" s="125" t="s">
        <v>487</v>
      </c>
      <c r="E72" s="86" t="s">
        <v>1</v>
      </c>
      <c r="F72" s="86">
        <f t="shared" si="19"/>
        <v>1</v>
      </c>
      <c r="G72" s="6"/>
      <c r="H72" s="35">
        <f t="shared" si="20"/>
        <v>0</v>
      </c>
      <c r="I72" s="7"/>
      <c r="J72" s="8"/>
      <c r="K72" s="9"/>
    </row>
    <row r="73" spans="1:11" x14ac:dyDescent="0.25">
      <c r="A73" s="82" t="s">
        <v>0</v>
      </c>
      <c r="B73" s="28" t="s">
        <v>123</v>
      </c>
      <c r="C73" s="29"/>
      <c r="D73" s="29"/>
      <c r="E73" s="88"/>
      <c r="F73" s="88"/>
      <c r="G73" s="30"/>
      <c r="H73" s="30"/>
      <c r="I73" s="31"/>
      <c r="J73" s="26"/>
      <c r="K73" s="27"/>
    </row>
    <row r="74" spans="1:11" x14ac:dyDescent="0.25">
      <c r="A74" s="81" t="s">
        <v>2</v>
      </c>
      <c r="B74" s="32"/>
      <c r="C74" s="4" t="s">
        <v>37</v>
      </c>
      <c r="D74" s="5" t="s">
        <v>15</v>
      </c>
      <c r="E74" s="86" t="s">
        <v>1</v>
      </c>
      <c r="F74" s="86">
        <f t="shared" ref="F74:F75" si="21">IF(E74="A",1,0)</f>
        <v>1</v>
      </c>
      <c r="G74" s="6"/>
      <c r="H74" s="35">
        <f t="shared" ref="H74:H75" si="22">IF(G74="C",1,0)</f>
        <v>0</v>
      </c>
      <c r="I74" s="7"/>
      <c r="J74" s="8"/>
      <c r="K74" s="9"/>
    </row>
    <row r="75" spans="1:11" ht="25.5" x14ac:dyDescent="0.25">
      <c r="A75" s="83" t="s">
        <v>4</v>
      </c>
      <c r="B75" s="32"/>
      <c r="C75" s="4"/>
      <c r="D75" s="33" t="s">
        <v>35</v>
      </c>
      <c r="E75" s="86" t="s">
        <v>1</v>
      </c>
      <c r="F75" s="86">
        <f t="shared" si="21"/>
        <v>1</v>
      </c>
      <c r="G75" s="6"/>
      <c r="H75" s="35">
        <f t="shared" si="22"/>
        <v>0</v>
      </c>
      <c r="I75" s="7"/>
      <c r="J75" s="8"/>
      <c r="K75" s="9"/>
    </row>
    <row r="76" spans="1:11" x14ac:dyDescent="0.25">
      <c r="A76" s="82" t="s">
        <v>0</v>
      </c>
      <c r="B76" s="28" t="s">
        <v>124</v>
      </c>
      <c r="C76" s="29"/>
      <c r="D76" s="29"/>
      <c r="E76" s="88"/>
      <c r="F76" s="88"/>
      <c r="G76" s="30"/>
      <c r="H76" s="30"/>
      <c r="I76" s="31"/>
      <c r="J76" s="26"/>
      <c r="K76" s="27"/>
    </row>
    <row r="77" spans="1:11" x14ac:dyDescent="0.25">
      <c r="A77" s="82" t="s">
        <v>0</v>
      </c>
      <c r="B77" s="28" t="s">
        <v>125</v>
      </c>
      <c r="C77" s="29"/>
      <c r="D77" s="29"/>
      <c r="E77" s="88"/>
      <c r="F77" s="88"/>
      <c r="G77" s="30"/>
      <c r="H77" s="30"/>
      <c r="I77" s="31"/>
      <c r="J77" s="26"/>
      <c r="K77" s="27"/>
    </row>
    <row r="78" spans="1:11" x14ac:dyDescent="0.25">
      <c r="A78" s="81" t="s">
        <v>2</v>
      </c>
      <c r="B78" s="32"/>
      <c r="C78" s="4" t="s">
        <v>38</v>
      </c>
      <c r="D78" s="5" t="s">
        <v>15</v>
      </c>
      <c r="E78" s="86" t="s">
        <v>1</v>
      </c>
      <c r="F78" s="86">
        <f>IF(E78="A",1,0)</f>
        <v>1</v>
      </c>
      <c r="G78" s="6"/>
      <c r="H78" s="35">
        <f>IF(G78="C",1,0)</f>
        <v>0</v>
      </c>
      <c r="I78" s="7"/>
      <c r="J78" s="8"/>
      <c r="K78" s="9"/>
    </row>
    <row r="79" spans="1:11" x14ac:dyDescent="0.25">
      <c r="A79" s="82" t="s">
        <v>0</v>
      </c>
      <c r="B79" s="28" t="s">
        <v>126</v>
      </c>
      <c r="C79" s="29"/>
      <c r="D79" s="29"/>
      <c r="E79" s="88"/>
      <c r="F79" s="88"/>
      <c r="G79" s="30"/>
      <c r="H79" s="30"/>
      <c r="I79" s="31"/>
      <c r="J79" s="26"/>
      <c r="K79" s="27"/>
    </row>
    <row r="80" spans="1:11" x14ac:dyDescent="0.25">
      <c r="A80" s="81" t="s">
        <v>2</v>
      </c>
      <c r="B80" s="32"/>
      <c r="C80" s="4" t="s">
        <v>39</v>
      </c>
      <c r="D80" s="5" t="s">
        <v>15</v>
      </c>
      <c r="E80" s="86" t="s">
        <v>1</v>
      </c>
      <c r="F80" s="86">
        <f>IF(E80="A",1,0)</f>
        <v>1</v>
      </c>
      <c r="G80" s="6"/>
      <c r="H80" s="35">
        <f>IF(G80="C",1,0)</f>
        <v>0</v>
      </c>
      <c r="I80" s="7"/>
      <c r="J80" s="8"/>
      <c r="K80" s="9"/>
    </row>
    <row r="81" spans="1:11" x14ac:dyDescent="0.25">
      <c r="A81" s="82" t="s">
        <v>0</v>
      </c>
      <c r="B81" s="28" t="s">
        <v>127</v>
      </c>
      <c r="C81" s="29"/>
      <c r="D81" s="29"/>
      <c r="E81" s="88"/>
      <c r="F81" s="88"/>
      <c r="G81" s="30"/>
      <c r="H81" s="30"/>
      <c r="I81" s="31"/>
      <c r="J81" s="26"/>
      <c r="K81" s="27"/>
    </row>
    <row r="82" spans="1:11" x14ac:dyDescent="0.25">
      <c r="A82" s="81" t="s">
        <v>2</v>
      </c>
      <c r="B82" s="32"/>
      <c r="C82" s="4" t="s">
        <v>41</v>
      </c>
      <c r="D82" s="5" t="s">
        <v>15</v>
      </c>
      <c r="E82" s="86" t="s">
        <v>1</v>
      </c>
      <c r="F82" s="86">
        <f t="shared" ref="F82:F83" si="23">IF(E82="A",1,0)</f>
        <v>1</v>
      </c>
      <c r="G82" s="6"/>
      <c r="H82" s="35">
        <f t="shared" ref="H82:H83" si="24">IF(G82="C",1,0)</f>
        <v>0</v>
      </c>
      <c r="I82" s="7"/>
      <c r="J82" s="8"/>
      <c r="K82" s="9"/>
    </row>
    <row r="83" spans="1:11" ht="39" thickBot="1" x14ac:dyDescent="0.3">
      <c r="A83" s="83" t="s">
        <v>4</v>
      </c>
      <c r="B83" s="32"/>
      <c r="C83" s="4"/>
      <c r="D83" s="5" t="s">
        <v>40</v>
      </c>
      <c r="E83" s="86" t="s">
        <v>1</v>
      </c>
      <c r="F83" s="86">
        <f t="shared" si="23"/>
        <v>1</v>
      </c>
      <c r="G83" s="6"/>
      <c r="H83" s="35">
        <f t="shared" si="24"/>
        <v>0</v>
      </c>
      <c r="I83" s="7"/>
      <c r="J83" s="8"/>
      <c r="K83" s="9"/>
    </row>
    <row r="84" spans="1:11" x14ac:dyDescent="0.25">
      <c r="A84" s="80" t="s">
        <v>0</v>
      </c>
      <c r="B84" s="17" t="s">
        <v>128</v>
      </c>
      <c r="C84" s="18"/>
      <c r="D84" s="18"/>
      <c r="E84" s="87"/>
      <c r="F84" s="87"/>
      <c r="G84" s="19"/>
      <c r="H84" s="19"/>
      <c r="I84" s="20"/>
      <c r="J84" s="21"/>
      <c r="K84" s="22"/>
    </row>
    <row r="85" spans="1:11" s="39" customFormat="1" x14ac:dyDescent="0.25">
      <c r="A85" s="82" t="s">
        <v>0</v>
      </c>
      <c r="B85" s="28" t="s">
        <v>129</v>
      </c>
      <c r="C85" s="29"/>
      <c r="D85" s="29"/>
      <c r="E85" s="88"/>
      <c r="F85" s="88"/>
      <c r="G85" s="30"/>
      <c r="H85" s="30"/>
      <c r="I85" s="31"/>
      <c r="J85" s="26"/>
      <c r="K85" s="27"/>
    </row>
    <row r="86" spans="1:11" s="39" customFormat="1" x14ac:dyDescent="0.25">
      <c r="A86" s="81" t="s">
        <v>2</v>
      </c>
      <c r="B86" s="40"/>
      <c r="C86" s="76" t="s">
        <v>52</v>
      </c>
      <c r="D86" s="5" t="s">
        <v>15</v>
      </c>
      <c r="E86" s="86" t="s">
        <v>1</v>
      </c>
      <c r="F86" s="86">
        <f t="shared" ref="F86:F90" si="25">IF(E86="A",1,0)</f>
        <v>1</v>
      </c>
      <c r="G86" s="6"/>
      <c r="H86" s="35">
        <f t="shared" ref="H86:H90" si="26">IF(G86="C",1,0)</f>
        <v>0</v>
      </c>
      <c r="I86" s="41"/>
      <c r="J86" s="8"/>
      <c r="K86" s="9"/>
    </row>
    <row r="87" spans="1:11" s="39" customFormat="1" ht="38.25" x14ac:dyDescent="0.25">
      <c r="A87" s="83" t="s">
        <v>4</v>
      </c>
      <c r="B87" s="40"/>
      <c r="C87" s="4"/>
      <c r="D87" s="5" t="s">
        <v>102</v>
      </c>
      <c r="E87" s="86" t="s">
        <v>1</v>
      </c>
      <c r="F87" s="86">
        <f t="shared" si="25"/>
        <v>1</v>
      </c>
      <c r="G87" s="6"/>
      <c r="H87" s="35">
        <f t="shared" si="26"/>
        <v>0</v>
      </c>
      <c r="I87" s="41"/>
      <c r="J87" s="8"/>
      <c r="K87" s="9"/>
    </row>
    <row r="88" spans="1:11" s="39" customFormat="1" ht="242.25" x14ac:dyDescent="0.25">
      <c r="A88" s="83" t="s">
        <v>4</v>
      </c>
      <c r="B88" s="40"/>
      <c r="C88" s="4"/>
      <c r="D88" s="5" t="s">
        <v>264</v>
      </c>
      <c r="E88" s="86" t="s">
        <v>1</v>
      </c>
      <c r="F88" s="86">
        <f t="shared" si="25"/>
        <v>1</v>
      </c>
      <c r="G88" s="6"/>
      <c r="H88" s="35">
        <f t="shared" si="26"/>
        <v>0</v>
      </c>
      <c r="I88" s="41"/>
      <c r="J88" s="8"/>
      <c r="K88" s="9"/>
    </row>
    <row r="89" spans="1:11" s="39" customFormat="1" ht="76.5" x14ac:dyDescent="0.25">
      <c r="A89" s="83" t="s">
        <v>4</v>
      </c>
      <c r="B89" s="40"/>
      <c r="C89" s="4"/>
      <c r="D89" s="5" t="s">
        <v>265</v>
      </c>
      <c r="E89" s="86" t="s">
        <v>1</v>
      </c>
      <c r="F89" s="86">
        <f t="shared" si="25"/>
        <v>1</v>
      </c>
      <c r="G89" s="6"/>
      <c r="H89" s="35">
        <f t="shared" si="26"/>
        <v>0</v>
      </c>
      <c r="I89" s="41"/>
      <c r="J89" s="8"/>
      <c r="K89" s="9"/>
    </row>
    <row r="90" spans="1:11" s="39" customFormat="1" ht="25.5" x14ac:dyDescent="0.25">
      <c r="A90" s="83" t="s">
        <v>4</v>
      </c>
      <c r="B90" s="40"/>
      <c r="C90" s="4"/>
      <c r="D90" s="5" t="s">
        <v>248</v>
      </c>
      <c r="E90" s="86" t="s">
        <v>1</v>
      </c>
      <c r="F90" s="86">
        <f t="shared" si="25"/>
        <v>1</v>
      </c>
      <c r="G90" s="6"/>
      <c r="H90" s="35">
        <f t="shared" si="26"/>
        <v>0</v>
      </c>
      <c r="I90" s="41"/>
      <c r="J90" s="8"/>
      <c r="K90" s="9"/>
    </row>
    <row r="91" spans="1:11" s="39" customFormat="1" x14ac:dyDescent="0.25">
      <c r="A91" s="82" t="s">
        <v>0</v>
      </c>
      <c r="B91" s="28" t="s">
        <v>130</v>
      </c>
      <c r="C91" s="29"/>
      <c r="D91" s="29"/>
      <c r="E91" s="88"/>
      <c r="F91" s="88"/>
      <c r="G91" s="30"/>
      <c r="H91" s="30"/>
      <c r="I91" s="31"/>
      <c r="J91" s="26"/>
      <c r="K91" s="27"/>
    </row>
    <row r="92" spans="1:11" s="39" customFormat="1" x14ac:dyDescent="0.25">
      <c r="A92" s="81" t="s">
        <v>2</v>
      </c>
      <c r="B92" s="40"/>
      <c r="C92" s="4" t="s">
        <v>42</v>
      </c>
      <c r="D92" s="5" t="s">
        <v>15</v>
      </c>
      <c r="E92" s="86" t="s">
        <v>1</v>
      </c>
      <c r="F92" s="86">
        <f t="shared" ref="F92:F94" si="27">IF(E92="A",1,0)</f>
        <v>1</v>
      </c>
      <c r="G92" s="6"/>
      <c r="H92" s="35">
        <f t="shared" ref="H92:H94" si="28">IF(G92="C",1,0)</f>
        <v>0</v>
      </c>
      <c r="I92" s="41"/>
      <c r="J92" s="8"/>
      <c r="K92" s="9"/>
    </row>
    <row r="93" spans="1:11" x14ac:dyDescent="0.25">
      <c r="A93" s="83" t="s">
        <v>4</v>
      </c>
      <c r="B93" s="34"/>
      <c r="C93" s="4"/>
      <c r="D93" s="5" t="s">
        <v>50</v>
      </c>
      <c r="E93" s="86" t="s">
        <v>1</v>
      </c>
      <c r="F93" s="86">
        <f t="shared" si="27"/>
        <v>1</v>
      </c>
      <c r="G93" s="6"/>
      <c r="H93" s="35">
        <f t="shared" si="28"/>
        <v>0</v>
      </c>
      <c r="I93" s="36"/>
      <c r="J93" s="8"/>
      <c r="K93" s="9"/>
    </row>
    <row r="94" spans="1:11" ht="25.5" x14ac:dyDescent="0.25">
      <c r="A94" s="83" t="s">
        <v>4</v>
      </c>
      <c r="B94" s="34"/>
      <c r="C94" s="4"/>
      <c r="D94" s="33" t="s">
        <v>51</v>
      </c>
      <c r="E94" s="86" t="s">
        <v>1</v>
      </c>
      <c r="F94" s="86">
        <f t="shared" si="27"/>
        <v>1</v>
      </c>
      <c r="G94" s="6"/>
      <c r="H94" s="35">
        <f t="shared" si="28"/>
        <v>0</v>
      </c>
      <c r="I94" s="36"/>
      <c r="J94" s="8"/>
      <c r="K94" s="9"/>
    </row>
    <row r="95" spans="1:11" s="39" customFormat="1" x14ac:dyDescent="0.25">
      <c r="A95" s="82" t="s">
        <v>0</v>
      </c>
      <c r="B95" s="28" t="s">
        <v>131</v>
      </c>
      <c r="C95" s="29"/>
      <c r="D95" s="29"/>
      <c r="E95" s="88"/>
      <c r="F95" s="88"/>
      <c r="G95" s="30"/>
      <c r="H95" s="30"/>
      <c r="I95" s="31"/>
      <c r="J95" s="26"/>
      <c r="K95" s="27"/>
    </row>
    <row r="96" spans="1:11" s="39" customFormat="1" x14ac:dyDescent="0.25">
      <c r="A96" s="81" t="s">
        <v>2</v>
      </c>
      <c r="B96" s="40"/>
      <c r="C96" s="4" t="s">
        <v>43</v>
      </c>
      <c r="D96" s="5" t="s">
        <v>15</v>
      </c>
      <c r="E96" s="86" t="s">
        <v>1</v>
      </c>
      <c r="F96" s="86">
        <f t="shared" ref="F96:F97" si="29">IF(E96="A",1,0)</f>
        <v>1</v>
      </c>
      <c r="G96" s="6"/>
      <c r="H96" s="35">
        <f t="shared" ref="H96:H97" si="30">IF(G96="C",1,0)</f>
        <v>0</v>
      </c>
      <c r="I96" s="41"/>
      <c r="J96" s="8"/>
      <c r="K96" s="9"/>
    </row>
    <row r="97" spans="1:11" ht="38.25" x14ac:dyDescent="0.25">
      <c r="A97" s="83" t="s">
        <v>4</v>
      </c>
      <c r="B97" s="32"/>
      <c r="C97" s="38"/>
      <c r="D97" s="33" t="s">
        <v>167</v>
      </c>
      <c r="E97" s="86" t="s">
        <v>1</v>
      </c>
      <c r="F97" s="86">
        <f t="shared" si="29"/>
        <v>1</v>
      </c>
      <c r="G97" s="6"/>
      <c r="H97" s="35">
        <f t="shared" si="30"/>
        <v>0</v>
      </c>
      <c r="I97" s="7"/>
      <c r="J97" s="8"/>
      <c r="K97" s="9"/>
    </row>
    <row r="98" spans="1:11" s="39" customFormat="1" x14ac:dyDescent="0.25">
      <c r="A98" s="82" t="s">
        <v>0</v>
      </c>
      <c r="B98" s="28" t="s">
        <v>132</v>
      </c>
      <c r="C98" s="29"/>
      <c r="D98" s="29"/>
      <c r="E98" s="88"/>
      <c r="F98" s="88"/>
      <c r="G98" s="30"/>
      <c r="H98" s="30"/>
      <c r="I98" s="31"/>
      <c r="J98" s="26"/>
      <c r="K98" s="27"/>
    </row>
    <row r="99" spans="1:11" s="39" customFormat="1" x14ac:dyDescent="0.25">
      <c r="A99" s="81" t="s">
        <v>2</v>
      </c>
      <c r="B99" s="40"/>
      <c r="C99" s="4" t="s">
        <v>44</v>
      </c>
      <c r="D99" s="5" t="s">
        <v>15</v>
      </c>
      <c r="E99" s="86" t="s">
        <v>1</v>
      </c>
      <c r="F99" s="86">
        <f t="shared" ref="F99:F103" si="31">IF(E99="A",1,0)</f>
        <v>1</v>
      </c>
      <c r="G99" s="6"/>
      <c r="H99" s="35">
        <f t="shared" ref="H99:H103" si="32">IF(G99="C",1,0)</f>
        <v>0</v>
      </c>
      <c r="I99" s="41"/>
      <c r="J99" s="8"/>
      <c r="K99" s="9"/>
    </row>
    <row r="100" spans="1:11" ht="25.5" x14ac:dyDescent="0.25">
      <c r="A100" s="83" t="s">
        <v>4</v>
      </c>
      <c r="B100" s="32"/>
      <c r="C100" s="38"/>
      <c r="D100" s="33" t="s">
        <v>53</v>
      </c>
      <c r="E100" s="86" t="s">
        <v>1</v>
      </c>
      <c r="F100" s="86">
        <f t="shared" si="31"/>
        <v>1</v>
      </c>
      <c r="G100" s="6"/>
      <c r="H100" s="35">
        <f t="shared" si="32"/>
        <v>0</v>
      </c>
      <c r="I100" s="7"/>
      <c r="J100" s="8"/>
      <c r="K100" s="9"/>
    </row>
    <row r="101" spans="1:11" s="39" customFormat="1" x14ac:dyDescent="0.25">
      <c r="A101" s="82" t="s">
        <v>0</v>
      </c>
      <c r="B101" s="28" t="s">
        <v>133</v>
      </c>
      <c r="C101" s="29"/>
      <c r="D101" s="29"/>
      <c r="E101" s="88"/>
      <c r="F101" s="86"/>
      <c r="G101" s="30"/>
      <c r="H101" s="35">
        <f t="shared" si="32"/>
        <v>0</v>
      </c>
      <c r="I101" s="31"/>
      <c r="J101" s="26"/>
      <c r="K101" s="27"/>
    </row>
    <row r="102" spans="1:11" s="39" customFormat="1" x14ac:dyDescent="0.25">
      <c r="A102" s="81" t="s">
        <v>2</v>
      </c>
      <c r="B102" s="40"/>
      <c r="C102" s="4" t="s">
        <v>45</v>
      </c>
      <c r="D102" s="5" t="s">
        <v>15</v>
      </c>
      <c r="E102" s="86" t="s">
        <v>1</v>
      </c>
      <c r="F102" s="86">
        <f t="shared" si="31"/>
        <v>1</v>
      </c>
      <c r="G102" s="6"/>
      <c r="H102" s="35">
        <f t="shared" si="32"/>
        <v>0</v>
      </c>
      <c r="I102" s="41"/>
      <c r="J102" s="8"/>
      <c r="K102" s="9"/>
    </row>
    <row r="103" spans="1:11" s="39" customFormat="1" ht="38.25" x14ac:dyDescent="0.25">
      <c r="A103" s="83" t="s">
        <v>4</v>
      </c>
      <c r="B103" s="40"/>
      <c r="C103" s="4"/>
      <c r="D103" s="33" t="s">
        <v>54</v>
      </c>
      <c r="E103" s="86" t="s">
        <v>1</v>
      </c>
      <c r="F103" s="86">
        <f t="shared" si="31"/>
        <v>1</v>
      </c>
      <c r="G103" s="6"/>
      <c r="H103" s="35">
        <f t="shared" si="32"/>
        <v>0</v>
      </c>
      <c r="I103" s="41"/>
      <c r="J103" s="8"/>
      <c r="K103" s="9"/>
    </row>
    <row r="104" spans="1:11" s="39" customFormat="1" x14ac:dyDescent="0.25">
      <c r="A104" s="82" t="s">
        <v>0</v>
      </c>
      <c r="B104" s="28" t="s">
        <v>134</v>
      </c>
      <c r="C104" s="29"/>
      <c r="D104" s="29"/>
      <c r="E104" s="88"/>
      <c r="F104" s="88"/>
      <c r="G104" s="30"/>
      <c r="H104" s="30"/>
      <c r="I104" s="31"/>
      <c r="J104" s="26"/>
      <c r="K104" s="27"/>
    </row>
    <row r="105" spans="1:11" s="39" customFormat="1" x14ac:dyDescent="0.25">
      <c r="A105" s="82" t="s">
        <v>0</v>
      </c>
      <c r="B105" s="28" t="s">
        <v>135</v>
      </c>
      <c r="C105" s="29"/>
      <c r="D105" s="29"/>
      <c r="E105" s="88"/>
      <c r="F105" s="88"/>
      <c r="G105" s="30"/>
      <c r="H105" s="30"/>
      <c r="I105" s="31"/>
      <c r="J105" s="26"/>
      <c r="K105" s="27"/>
    </row>
    <row r="106" spans="1:11" x14ac:dyDescent="0.25">
      <c r="A106" s="81" t="s">
        <v>2</v>
      </c>
      <c r="B106" s="32"/>
      <c r="C106" s="4" t="s">
        <v>46</v>
      </c>
      <c r="D106" s="5" t="s">
        <v>15</v>
      </c>
      <c r="E106" s="86" t="s">
        <v>1</v>
      </c>
      <c r="F106" s="86">
        <f t="shared" ref="F106:F108" si="33">IF(E106="A",1,0)</f>
        <v>1</v>
      </c>
      <c r="G106" s="6"/>
      <c r="H106" s="35">
        <f t="shared" ref="H106:H108" si="34">IF(G106="C",1,0)</f>
        <v>0</v>
      </c>
      <c r="I106" s="7"/>
      <c r="J106" s="8"/>
      <c r="K106" s="9"/>
    </row>
    <row r="107" spans="1:11" ht="25.5" x14ac:dyDescent="0.25">
      <c r="A107" s="83" t="s">
        <v>4</v>
      </c>
      <c r="B107" s="32"/>
      <c r="C107" s="4"/>
      <c r="D107" s="5" t="s">
        <v>56</v>
      </c>
      <c r="E107" s="86" t="s">
        <v>1</v>
      </c>
      <c r="F107" s="86">
        <f t="shared" si="33"/>
        <v>1</v>
      </c>
      <c r="G107" s="6"/>
      <c r="H107" s="35">
        <f t="shared" si="34"/>
        <v>0</v>
      </c>
      <c r="I107" s="7"/>
      <c r="J107" s="8"/>
      <c r="K107" s="9"/>
    </row>
    <row r="108" spans="1:11" x14ac:dyDescent="0.25">
      <c r="A108" s="83" t="s">
        <v>4</v>
      </c>
      <c r="B108" s="32"/>
      <c r="C108" s="38"/>
      <c r="D108" s="5" t="s">
        <v>55</v>
      </c>
      <c r="E108" s="86" t="s">
        <v>1</v>
      </c>
      <c r="F108" s="86">
        <f t="shared" si="33"/>
        <v>1</v>
      </c>
      <c r="G108" s="6"/>
      <c r="H108" s="35">
        <f t="shared" si="34"/>
        <v>0</v>
      </c>
      <c r="I108" s="7"/>
      <c r="J108" s="8"/>
      <c r="K108" s="9"/>
    </row>
    <row r="109" spans="1:11" s="39" customFormat="1" x14ac:dyDescent="0.25">
      <c r="A109" s="82" t="s">
        <v>0</v>
      </c>
      <c r="B109" s="28" t="s">
        <v>136</v>
      </c>
      <c r="C109" s="29"/>
      <c r="D109" s="29"/>
      <c r="E109" s="88"/>
      <c r="F109" s="88"/>
      <c r="G109" s="30"/>
      <c r="H109" s="30"/>
      <c r="I109" s="31"/>
      <c r="J109" s="26"/>
      <c r="K109" s="27"/>
    </row>
    <row r="110" spans="1:11" s="39" customFormat="1" x14ac:dyDescent="0.25">
      <c r="A110" s="81" t="s">
        <v>2</v>
      </c>
      <c r="B110" s="40"/>
      <c r="C110" s="4" t="s">
        <v>47</v>
      </c>
      <c r="D110" s="5" t="s">
        <v>15</v>
      </c>
      <c r="E110" s="86" t="s">
        <v>1</v>
      </c>
      <c r="F110" s="86">
        <f t="shared" ref="F110:F111" si="35">IF(E110="A",1,0)</f>
        <v>1</v>
      </c>
      <c r="G110" s="6"/>
      <c r="H110" s="35">
        <f t="shared" ref="H110:H111" si="36">IF(G110="C",1,0)</f>
        <v>0</v>
      </c>
      <c r="I110" s="41"/>
      <c r="J110" s="8"/>
      <c r="K110" s="9"/>
    </row>
    <row r="111" spans="1:11" ht="25.5" x14ac:dyDescent="0.25">
      <c r="A111" s="83" t="s">
        <v>4</v>
      </c>
      <c r="B111" s="32"/>
      <c r="C111" s="38"/>
      <c r="D111" s="5" t="s">
        <v>57</v>
      </c>
      <c r="E111" s="86" t="s">
        <v>1</v>
      </c>
      <c r="F111" s="86">
        <f t="shared" si="35"/>
        <v>1</v>
      </c>
      <c r="G111" s="6"/>
      <c r="H111" s="35">
        <f t="shared" si="36"/>
        <v>0</v>
      </c>
      <c r="I111" s="7"/>
      <c r="J111" s="8"/>
      <c r="K111" s="9"/>
    </row>
    <row r="112" spans="1:11" s="39" customFormat="1" x14ac:dyDescent="0.25">
      <c r="A112" s="82" t="s">
        <v>0</v>
      </c>
      <c r="B112" s="28" t="s">
        <v>137</v>
      </c>
      <c r="C112" s="29"/>
      <c r="D112" s="29"/>
      <c r="E112" s="88"/>
      <c r="F112" s="88"/>
      <c r="G112" s="30"/>
      <c r="H112" s="30"/>
      <c r="I112" s="31"/>
      <c r="J112" s="26"/>
      <c r="K112" s="27"/>
    </row>
    <row r="113" spans="1:11" s="39" customFormat="1" x14ac:dyDescent="0.25">
      <c r="A113" s="81" t="s">
        <v>2</v>
      </c>
      <c r="B113" s="40"/>
      <c r="C113" s="4" t="s">
        <v>48</v>
      </c>
      <c r="D113" s="5" t="s">
        <v>15</v>
      </c>
      <c r="E113" s="86" t="s">
        <v>1</v>
      </c>
      <c r="F113" s="86">
        <f t="shared" ref="F113:F117" si="37">IF(E113="A",1,0)</f>
        <v>1</v>
      </c>
      <c r="G113" s="6"/>
      <c r="H113" s="35">
        <f t="shared" ref="H113:H117" si="38">IF(G113="C",1,0)</f>
        <v>0</v>
      </c>
      <c r="I113" s="41"/>
      <c r="J113" s="8"/>
      <c r="K113" s="9"/>
    </row>
    <row r="114" spans="1:11" s="39" customFormat="1" ht="38.25" x14ac:dyDescent="0.25">
      <c r="A114" s="83" t="s">
        <v>4</v>
      </c>
      <c r="B114" s="40"/>
      <c r="C114" s="4"/>
      <c r="D114" s="5" t="s">
        <v>58</v>
      </c>
      <c r="E114" s="86" t="s">
        <v>1</v>
      </c>
      <c r="F114" s="86">
        <f t="shared" si="37"/>
        <v>1</v>
      </c>
      <c r="G114" s="6"/>
      <c r="H114" s="35">
        <f t="shared" si="38"/>
        <v>0</v>
      </c>
      <c r="I114" s="41"/>
      <c r="J114" s="8"/>
      <c r="K114" s="9"/>
    </row>
    <row r="115" spans="1:11" s="39" customFormat="1" ht="38.25" x14ac:dyDescent="0.25">
      <c r="A115" s="83" t="s">
        <v>4</v>
      </c>
      <c r="B115" s="40"/>
      <c r="C115" s="4"/>
      <c r="D115" s="5" t="s">
        <v>245</v>
      </c>
      <c r="E115" s="86" t="s">
        <v>1</v>
      </c>
      <c r="F115" s="86">
        <f t="shared" si="37"/>
        <v>1</v>
      </c>
      <c r="G115" s="6"/>
      <c r="H115" s="35">
        <f t="shared" si="38"/>
        <v>0</v>
      </c>
      <c r="I115" s="41"/>
      <c r="J115" s="8"/>
      <c r="K115" s="9"/>
    </row>
    <row r="116" spans="1:11" s="39" customFormat="1" ht="25.5" x14ac:dyDescent="0.25">
      <c r="A116" s="83" t="s">
        <v>4</v>
      </c>
      <c r="B116" s="40"/>
      <c r="C116" s="4"/>
      <c r="D116" s="5" t="s">
        <v>247</v>
      </c>
      <c r="E116" s="86" t="s">
        <v>1</v>
      </c>
      <c r="F116" s="86">
        <f t="shared" si="37"/>
        <v>1</v>
      </c>
      <c r="G116" s="6"/>
      <c r="H116" s="35">
        <f t="shared" si="38"/>
        <v>0</v>
      </c>
      <c r="I116" s="41"/>
      <c r="J116" s="8"/>
      <c r="K116" s="9"/>
    </row>
    <row r="117" spans="1:11" s="39" customFormat="1" x14ac:dyDescent="0.25">
      <c r="A117" s="83" t="s">
        <v>4</v>
      </c>
      <c r="B117" s="40"/>
      <c r="C117" s="4"/>
      <c r="D117" s="5" t="s">
        <v>246</v>
      </c>
      <c r="E117" s="86" t="s">
        <v>1</v>
      </c>
      <c r="F117" s="86">
        <f t="shared" si="37"/>
        <v>1</v>
      </c>
      <c r="G117" s="6"/>
      <c r="H117" s="35">
        <f t="shared" si="38"/>
        <v>0</v>
      </c>
      <c r="I117" s="41"/>
      <c r="J117" s="8"/>
      <c r="K117" s="9"/>
    </row>
    <row r="118" spans="1:11" x14ac:dyDescent="0.25">
      <c r="A118" s="82" t="s">
        <v>0</v>
      </c>
      <c r="B118" s="28" t="s">
        <v>138</v>
      </c>
      <c r="C118" s="29"/>
      <c r="D118" s="29"/>
      <c r="E118" s="88"/>
      <c r="F118" s="88"/>
      <c r="G118" s="30"/>
      <c r="H118" s="30"/>
      <c r="I118" s="31"/>
      <c r="J118" s="26"/>
      <c r="K118" s="27"/>
    </row>
    <row r="119" spans="1:11" x14ac:dyDescent="0.25">
      <c r="A119" s="81" t="s">
        <v>2</v>
      </c>
      <c r="B119" s="40"/>
      <c r="C119" s="4" t="s">
        <v>49</v>
      </c>
      <c r="D119" s="5" t="s">
        <v>15</v>
      </c>
      <c r="E119" s="86" t="s">
        <v>1</v>
      </c>
      <c r="F119" s="86">
        <f>IF(E119="A",1,0)</f>
        <v>1</v>
      </c>
      <c r="G119" s="6"/>
      <c r="H119" s="35">
        <f>IF(G119="C",1,0)</f>
        <v>0</v>
      </c>
      <c r="I119" s="7"/>
      <c r="J119" s="8"/>
      <c r="K119" s="9"/>
    </row>
    <row r="120" spans="1:11" s="39" customFormat="1" x14ac:dyDescent="0.25">
      <c r="A120" s="82" t="s">
        <v>0</v>
      </c>
      <c r="B120" s="28" t="s">
        <v>139</v>
      </c>
      <c r="C120" s="29"/>
      <c r="D120" s="29"/>
      <c r="E120" s="88"/>
      <c r="F120" s="88"/>
      <c r="G120" s="30"/>
      <c r="H120" s="30"/>
      <c r="I120" s="31"/>
      <c r="J120" s="26"/>
      <c r="K120" s="27"/>
    </row>
    <row r="121" spans="1:11" s="39" customFormat="1" x14ac:dyDescent="0.25">
      <c r="A121" s="82" t="s">
        <v>0</v>
      </c>
      <c r="B121" s="28" t="s">
        <v>140</v>
      </c>
      <c r="C121" s="29"/>
      <c r="D121" s="29"/>
      <c r="E121" s="88"/>
      <c r="F121" s="88"/>
      <c r="G121" s="30"/>
      <c r="H121" s="30"/>
      <c r="I121" s="31"/>
      <c r="J121" s="26"/>
      <c r="K121" s="27"/>
    </row>
    <row r="122" spans="1:11" x14ac:dyDescent="0.25">
      <c r="A122" s="81" t="s">
        <v>2</v>
      </c>
      <c r="B122" s="32"/>
      <c r="C122" s="4" t="s">
        <v>59</v>
      </c>
      <c r="D122" s="5" t="s">
        <v>15</v>
      </c>
      <c r="E122" s="89" t="str">
        <f>IF(Synthèse!J$12=0,"NA","A")</f>
        <v>NA</v>
      </c>
      <c r="F122" s="86">
        <f t="shared" ref="F122:F124" si="39">IF(E122="A",1,0)</f>
        <v>0</v>
      </c>
      <c r="G122" s="6"/>
      <c r="H122" s="35">
        <f>IF(AND(E122="A",G122="C"),1,0)</f>
        <v>0</v>
      </c>
      <c r="I122" s="7"/>
      <c r="J122" s="8"/>
      <c r="K122" s="9"/>
    </row>
    <row r="123" spans="1:11" ht="38.25" x14ac:dyDescent="0.25">
      <c r="A123" s="83" t="s">
        <v>4</v>
      </c>
      <c r="B123" s="32"/>
      <c r="C123" s="4"/>
      <c r="D123" s="5" t="s">
        <v>249</v>
      </c>
      <c r="E123" s="89" t="str">
        <f>IF(Synthèse!J$12=0,"NA","A")</f>
        <v>NA</v>
      </c>
      <c r="F123" s="86">
        <f t="shared" si="39"/>
        <v>0</v>
      </c>
      <c r="G123" s="6"/>
      <c r="H123" s="35">
        <f t="shared" ref="H123:H134" si="40">IF(AND(E123="A",G123="C"),1,0)</f>
        <v>0</v>
      </c>
      <c r="I123" s="36"/>
      <c r="J123" s="8"/>
      <c r="K123" s="9"/>
    </row>
    <row r="124" spans="1:11" ht="38.25" x14ac:dyDescent="0.25">
      <c r="A124" s="83" t="s">
        <v>4</v>
      </c>
      <c r="B124" s="32"/>
      <c r="C124" s="4"/>
      <c r="D124" s="33" t="s">
        <v>254</v>
      </c>
      <c r="E124" s="90" t="str">
        <f>IF(Synthèse!J$12=0,"NA","A")</f>
        <v>NA</v>
      </c>
      <c r="F124" s="86">
        <f t="shared" si="39"/>
        <v>0</v>
      </c>
      <c r="G124" s="6"/>
      <c r="H124" s="35">
        <f t="shared" si="40"/>
        <v>0</v>
      </c>
      <c r="I124" s="36"/>
      <c r="J124" s="8"/>
      <c r="K124" s="9"/>
    </row>
    <row r="125" spans="1:11" s="39" customFormat="1" x14ac:dyDescent="0.25">
      <c r="A125" s="82" t="s">
        <v>0</v>
      </c>
      <c r="B125" s="28" t="s">
        <v>141</v>
      </c>
      <c r="C125" s="29"/>
      <c r="D125" s="29"/>
      <c r="E125" s="88"/>
      <c r="F125" s="88"/>
      <c r="G125" s="30"/>
      <c r="H125" s="30"/>
      <c r="I125" s="31"/>
      <c r="J125" s="26"/>
      <c r="K125" s="27"/>
    </row>
    <row r="126" spans="1:11" x14ac:dyDescent="0.25">
      <c r="A126" s="81" t="s">
        <v>2</v>
      </c>
      <c r="B126" s="32"/>
      <c r="C126" s="4" t="s">
        <v>60</v>
      </c>
      <c r="D126" s="5" t="s">
        <v>15</v>
      </c>
      <c r="E126" s="90" t="str">
        <f>IF(Synthèse!J$12=0,"NA","A")</f>
        <v>NA</v>
      </c>
      <c r="F126" s="86">
        <f>IF(E126="A",1,0)</f>
        <v>0</v>
      </c>
      <c r="G126" s="6"/>
      <c r="H126" s="35">
        <f t="shared" si="40"/>
        <v>0</v>
      </c>
      <c r="I126" s="7"/>
      <c r="J126" s="8"/>
      <c r="K126" s="9"/>
    </row>
    <row r="127" spans="1:11" s="39" customFormat="1" x14ac:dyDescent="0.25">
      <c r="A127" s="82" t="s">
        <v>0</v>
      </c>
      <c r="B127" s="28" t="s">
        <v>142</v>
      </c>
      <c r="C127" s="29"/>
      <c r="D127" s="29"/>
      <c r="E127" s="88"/>
      <c r="F127" s="88"/>
      <c r="G127" s="30"/>
      <c r="H127" s="30"/>
      <c r="I127" s="31"/>
      <c r="J127" s="26"/>
      <c r="K127" s="27"/>
    </row>
    <row r="128" spans="1:11" x14ac:dyDescent="0.25">
      <c r="A128" s="81" t="s">
        <v>2</v>
      </c>
      <c r="B128" s="32"/>
      <c r="C128" s="4" t="s">
        <v>61</v>
      </c>
      <c r="D128" s="5" t="s">
        <v>15</v>
      </c>
      <c r="E128" s="90" t="str">
        <f>IF(Synthèse!J$12=0,"NA","A")</f>
        <v>NA</v>
      </c>
      <c r="F128" s="86">
        <f>IF(E128="A",1,0)</f>
        <v>0</v>
      </c>
      <c r="G128" s="6"/>
      <c r="H128" s="35">
        <f t="shared" si="40"/>
        <v>0</v>
      </c>
      <c r="I128" s="7"/>
      <c r="J128" s="8"/>
      <c r="K128" s="9"/>
    </row>
    <row r="129" spans="1:11" s="39" customFormat="1" x14ac:dyDescent="0.25">
      <c r="A129" s="82" t="s">
        <v>0</v>
      </c>
      <c r="B129" s="28" t="s">
        <v>143</v>
      </c>
      <c r="C129" s="29"/>
      <c r="D129" s="29"/>
      <c r="E129" s="88"/>
      <c r="F129" s="88"/>
      <c r="G129" s="30"/>
      <c r="H129" s="30"/>
      <c r="I129" s="31"/>
      <c r="J129" s="26"/>
      <c r="K129" s="27"/>
    </row>
    <row r="130" spans="1:11" x14ac:dyDescent="0.25">
      <c r="A130" s="81" t="s">
        <v>2</v>
      </c>
      <c r="B130" s="32"/>
      <c r="C130" s="4" t="s">
        <v>62</v>
      </c>
      <c r="D130" s="5" t="s">
        <v>15</v>
      </c>
      <c r="E130" s="90" t="str">
        <f>IF(Synthèse!J$12=0,"NA","A")</f>
        <v>NA</v>
      </c>
      <c r="F130" s="86">
        <f>IF(E130="A",1,0)</f>
        <v>0</v>
      </c>
      <c r="G130" s="6"/>
      <c r="H130" s="35">
        <f t="shared" si="40"/>
        <v>0</v>
      </c>
      <c r="I130" s="7"/>
      <c r="J130" s="8"/>
      <c r="K130" s="9"/>
    </row>
    <row r="131" spans="1:11" s="39" customFormat="1" x14ac:dyDescent="0.25">
      <c r="A131" s="82" t="s">
        <v>0</v>
      </c>
      <c r="B131" s="28" t="s">
        <v>144</v>
      </c>
      <c r="C131" s="29"/>
      <c r="D131" s="29"/>
      <c r="E131" s="88"/>
      <c r="F131" s="88"/>
      <c r="G131" s="30"/>
      <c r="H131" s="30"/>
      <c r="I131" s="31"/>
      <c r="J131" s="26"/>
      <c r="K131" s="27"/>
    </row>
    <row r="132" spans="1:11" x14ac:dyDescent="0.25">
      <c r="A132" s="81" t="s">
        <v>2</v>
      </c>
      <c r="B132" s="32"/>
      <c r="C132" s="4" t="s">
        <v>63</v>
      </c>
      <c r="D132" s="5" t="s">
        <v>15</v>
      </c>
      <c r="E132" s="90" t="str">
        <f>IF(Synthèse!J$12=0,"NA","A")</f>
        <v>NA</v>
      </c>
      <c r="F132" s="86">
        <f>IF(E132="A",1,0)</f>
        <v>0</v>
      </c>
      <c r="G132" s="6"/>
      <c r="H132" s="35">
        <f t="shared" si="40"/>
        <v>0</v>
      </c>
      <c r="I132" s="7"/>
      <c r="J132" s="8"/>
      <c r="K132" s="9"/>
    </row>
    <row r="133" spans="1:11" s="39" customFormat="1" x14ac:dyDescent="0.25">
      <c r="A133" s="82" t="s">
        <v>0</v>
      </c>
      <c r="B133" s="28" t="s">
        <v>145</v>
      </c>
      <c r="C133" s="29"/>
      <c r="D133" s="29"/>
      <c r="E133" s="88"/>
      <c r="F133" s="88"/>
      <c r="G133" s="30"/>
      <c r="H133" s="30"/>
      <c r="I133" s="31"/>
      <c r="J133" s="26"/>
      <c r="K133" s="27"/>
    </row>
    <row r="134" spans="1:11" x14ac:dyDescent="0.25">
      <c r="A134" s="81" t="s">
        <v>2</v>
      </c>
      <c r="B134" s="32"/>
      <c r="C134" s="4" t="s">
        <v>64</v>
      </c>
      <c r="D134" s="5" t="s">
        <v>15</v>
      </c>
      <c r="E134" s="90" t="str">
        <f>IF(Synthèse!J$12=0,"NA","A")</f>
        <v>NA</v>
      </c>
      <c r="F134" s="86">
        <f>IF(E134="A",1,0)</f>
        <v>0</v>
      </c>
      <c r="G134" s="6"/>
      <c r="H134" s="35">
        <f t="shared" si="40"/>
        <v>0</v>
      </c>
      <c r="I134" s="7"/>
      <c r="J134" s="8"/>
      <c r="K134" s="9"/>
    </row>
    <row r="135" spans="1:11" s="39" customFormat="1" x14ac:dyDescent="0.25">
      <c r="A135" s="82" t="s">
        <v>0</v>
      </c>
      <c r="B135" s="28" t="s">
        <v>146</v>
      </c>
      <c r="C135" s="29"/>
      <c r="D135" s="29"/>
      <c r="E135" s="88"/>
      <c r="F135" s="88"/>
      <c r="G135" s="30"/>
      <c r="H135" s="30"/>
      <c r="I135" s="31"/>
      <c r="J135" s="26"/>
      <c r="K135" s="27"/>
    </row>
    <row r="136" spans="1:11" s="39" customFormat="1" x14ac:dyDescent="0.25">
      <c r="A136" s="82" t="s">
        <v>0</v>
      </c>
      <c r="B136" s="28" t="s">
        <v>147</v>
      </c>
      <c r="C136" s="29"/>
      <c r="D136" s="29"/>
      <c r="E136" s="88"/>
      <c r="F136" s="88"/>
      <c r="G136" s="30"/>
      <c r="H136" s="30"/>
      <c r="I136" s="31"/>
      <c r="J136" s="26"/>
      <c r="K136" s="27"/>
    </row>
    <row r="137" spans="1:11" x14ac:dyDescent="0.25">
      <c r="A137" s="81" t="s">
        <v>2</v>
      </c>
      <c r="B137" s="32"/>
      <c r="C137" s="4" t="s">
        <v>83</v>
      </c>
      <c r="D137" s="5" t="s">
        <v>15</v>
      </c>
      <c r="E137" s="86" t="s">
        <v>1</v>
      </c>
      <c r="F137" s="86">
        <f t="shared" ref="F137:F140" si="41">IF(E137="A",1,0)</f>
        <v>1</v>
      </c>
      <c r="G137" s="6"/>
      <c r="H137" s="35">
        <f t="shared" ref="H137:H140" si="42">IF(G137="C",1,0)</f>
        <v>0</v>
      </c>
      <c r="I137" s="7"/>
      <c r="J137" s="8"/>
      <c r="K137" s="9"/>
    </row>
    <row r="138" spans="1:11" ht="51" x14ac:dyDescent="0.25">
      <c r="A138" s="83" t="s">
        <v>4</v>
      </c>
      <c r="B138" s="32"/>
      <c r="C138" s="4"/>
      <c r="D138" s="5" t="s">
        <v>274</v>
      </c>
      <c r="E138" s="86" t="s">
        <v>1</v>
      </c>
      <c r="F138" s="86">
        <f t="shared" si="41"/>
        <v>1</v>
      </c>
      <c r="G138" s="6"/>
      <c r="H138" s="35">
        <f t="shared" si="42"/>
        <v>0</v>
      </c>
      <c r="I138" s="7"/>
      <c r="J138" s="8"/>
      <c r="K138" s="9"/>
    </row>
    <row r="139" spans="1:11" ht="114.75" x14ac:dyDescent="0.25">
      <c r="A139" s="83" t="s">
        <v>4</v>
      </c>
      <c r="B139" s="32"/>
      <c r="C139" s="4"/>
      <c r="D139" s="5" t="s">
        <v>478</v>
      </c>
      <c r="E139" s="86" t="s">
        <v>1</v>
      </c>
      <c r="F139" s="86">
        <f t="shared" si="41"/>
        <v>1</v>
      </c>
      <c r="G139" s="6"/>
      <c r="H139" s="35">
        <f t="shared" si="42"/>
        <v>0</v>
      </c>
      <c r="I139" s="7"/>
      <c r="J139" s="8"/>
      <c r="K139" s="9"/>
    </row>
    <row r="140" spans="1:11" ht="76.5" x14ac:dyDescent="0.25">
      <c r="A140" s="83" t="s">
        <v>4</v>
      </c>
      <c r="B140" s="32"/>
      <c r="C140" s="4"/>
      <c r="D140" s="5" t="s">
        <v>275</v>
      </c>
      <c r="E140" s="86" t="s">
        <v>1</v>
      </c>
      <c r="F140" s="86">
        <f t="shared" si="41"/>
        <v>1</v>
      </c>
      <c r="G140" s="6"/>
      <c r="H140" s="35">
        <f t="shared" si="42"/>
        <v>0</v>
      </c>
      <c r="I140" s="7"/>
      <c r="J140" s="8"/>
      <c r="K140" s="9"/>
    </row>
    <row r="141" spans="1:11" s="39" customFormat="1" x14ac:dyDescent="0.25">
      <c r="A141" s="82" t="s">
        <v>0</v>
      </c>
      <c r="B141" s="28" t="s">
        <v>148</v>
      </c>
      <c r="C141" s="29"/>
      <c r="D141" s="29"/>
      <c r="E141" s="88"/>
      <c r="F141" s="88"/>
      <c r="G141" s="30"/>
      <c r="H141" s="30"/>
      <c r="I141" s="31"/>
      <c r="J141" s="26"/>
      <c r="K141" s="27"/>
    </row>
    <row r="142" spans="1:11" x14ac:dyDescent="0.25">
      <c r="A142" s="81" t="s">
        <v>2</v>
      </c>
      <c r="B142" s="32"/>
      <c r="C142" s="4" t="s">
        <v>84</v>
      </c>
      <c r="D142" s="5" t="s">
        <v>15</v>
      </c>
      <c r="E142" s="86" t="s">
        <v>1</v>
      </c>
      <c r="F142" s="86">
        <f>IF(E142="A",1,0)</f>
        <v>1</v>
      </c>
      <c r="G142" s="6"/>
      <c r="H142" s="35">
        <f>IF(G142="C",1,0)</f>
        <v>0</v>
      </c>
      <c r="I142" s="7"/>
      <c r="J142" s="8"/>
      <c r="K142" s="9"/>
    </row>
    <row r="143" spans="1:11" s="39" customFormat="1" x14ac:dyDescent="0.25">
      <c r="A143" s="82" t="s">
        <v>0</v>
      </c>
      <c r="B143" s="28" t="s">
        <v>149</v>
      </c>
      <c r="C143" s="29"/>
      <c r="D143" s="29"/>
      <c r="E143" s="88"/>
      <c r="F143" s="88"/>
      <c r="G143" s="30"/>
      <c r="H143" s="30"/>
      <c r="I143" s="31"/>
      <c r="J143" s="26"/>
      <c r="K143" s="27"/>
    </row>
    <row r="144" spans="1:11" x14ac:dyDescent="0.25">
      <c r="A144" s="81" t="s">
        <v>2</v>
      </c>
      <c r="B144" s="32"/>
      <c r="C144" s="4" t="s">
        <v>85</v>
      </c>
      <c r="D144" s="5" t="s">
        <v>15</v>
      </c>
      <c r="E144" s="86" t="s">
        <v>1</v>
      </c>
      <c r="F144" s="86">
        <f>IF(E144="A",1,0)</f>
        <v>1</v>
      </c>
      <c r="G144" s="6"/>
      <c r="H144" s="35">
        <f>IF(G144="C",1,0)</f>
        <v>0</v>
      </c>
      <c r="I144" s="7"/>
      <c r="J144" s="8"/>
      <c r="K144" s="9"/>
    </row>
    <row r="145" spans="1:11" s="39" customFormat="1" x14ac:dyDescent="0.25">
      <c r="A145" s="82" t="s">
        <v>0</v>
      </c>
      <c r="B145" s="28" t="s">
        <v>150</v>
      </c>
      <c r="C145" s="29"/>
      <c r="D145" s="29"/>
      <c r="E145" s="88"/>
      <c r="F145" s="88"/>
      <c r="G145" s="30"/>
      <c r="H145" s="30"/>
      <c r="I145" s="31"/>
      <c r="J145" s="26"/>
      <c r="K145" s="27"/>
    </row>
    <row r="146" spans="1:11" s="39" customFormat="1" x14ac:dyDescent="0.25">
      <c r="A146" s="82" t="s">
        <v>0</v>
      </c>
      <c r="B146" s="28" t="s">
        <v>151</v>
      </c>
      <c r="C146" s="29"/>
      <c r="D146" s="29"/>
      <c r="E146" s="88"/>
      <c r="F146" s="88"/>
      <c r="G146" s="30"/>
      <c r="H146" s="30"/>
      <c r="I146" s="31"/>
      <c r="J146" s="26"/>
      <c r="K146" s="27"/>
    </row>
    <row r="147" spans="1:11" x14ac:dyDescent="0.25">
      <c r="A147" s="81" t="s">
        <v>2</v>
      </c>
      <c r="B147" s="32"/>
      <c r="C147" s="4" t="s">
        <v>86</v>
      </c>
      <c r="D147" s="5" t="s">
        <v>15</v>
      </c>
      <c r="E147" s="86" t="s">
        <v>1</v>
      </c>
      <c r="F147" s="86">
        <f t="shared" ref="F147:F167" si="43">IF(E147="A",1,0)</f>
        <v>1</v>
      </c>
      <c r="G147" s="6"/>
      <c r="H147" s="35">
        <f t="shared" ref="H147:H167" si="44">IF(G147="C",1,0)</f>
        <v>0</v>
      </c>
      <c r="I147" s="7"/>
      <c r="J147" s="8"/>
      <c r="K147" s="9"/>
    </row>
    <row r="148" spans="1:11" ht="38.25" x14ac:dyDescent="0.25">
      <c r="A148" s="83" t="s">
        <v>4</v>
      </c>
      <c r="B148" s="32"/>
      <c r="C148" s="4"/>
      <c r="D148" s="5" t="s">
        <v>266</v>
      </c>
      <c r="E148" s="86" t="s">
        <v>1</v>
      </c>
      <c r="F148" s="86">
        <f t="shared" si="43"/>
        <v>1</v>
      </c>
      <c r="G148" s="6"/>
      <c r="H148" s="35">
        <f t="shared" si="44"/>
        <v>0</v>
      </c>
      <c r="I148" s="7"/>
      <c r="J148" s="8"/>
      <c r="K148" s="9"/>
    </row>
    <row r="149" spans="1:11" ht="38.25" x14ac:dyDescent="0.25">
      <c r="A149" s="83" t="s">
        <v>4</v>
      </c>
      <c r="B149" s="32"/>
      <c r="C149" s="4"/>
      <c r="D149" s="5" t="s">
        <v>267</v>
      </c>
      <c r="E149" s="86" t="s">
        <v>1</v>
      </c>
      <c r="F149" s="86">
        <f t="shared" si="43"/>
        <v>1</v>
      </c>
      <c r="G149" s="6"/>
      <c r="H149" s="35">
        <f t="shared" si="44"/>
        <v>0</v>
      </c>
      <c r="I149" s="7"/>
      <c r="J149" s="8"/>
      <c r="K149" s="9"/>
    </row>
    <row r="150" spans="1:11" ht="96.6" customHeight="1" x14ac:dyDescent="0.25">
      <c r="A150" s="83" t="s">
        <v>4</v>
      </c>
      <c r="B150" s="32"/>
      <c r="C150" s="4"/>
      <c r="D150" s="5" t="s">
        <v>481</v>
      </c>
      <c r="E150" s="86" t="s">
        <v>1</v>
      </c>
      <c r="F150" s="86">
        <f t="shared" si="43"/>
        <v>1</v>
      </c>
      <c r="G150" s="6"/>
      <c r="H150" s="35">
        <f t="shared" si="44"/>
        <v>0</v>
      </c>
      <c r="I150" s="7"/>
      <c r="J150" s="8"/>
      <c r="K150" s="9"/>
    </row>
    <row r="151" spans="1:11" ht="111" customHeight="1" x14ac:dyDescent="0.25">
      <c r="A151" s="83" t="s">
        <v>4</v>
      </c>
      <c r="B151" s="32"/>
      <c r="C151" s="4"/>
      <c r="D151" s="5" t="s">
        <v>472</v>
      </c>
      <c r="E151" s="86" t="s">
        <v>1</v>
      </c>
      <c r="F151" s="86">
        <f t="shared" ref="F151" si="45">IF(E151="A",1,0)</f>
        <v>1</v>
      </c>
      <c r="G151" s="6"/>
      <c r="H151" s="35"/>
      <c r="I151" s="7"/>
      <c r="J151" s="8"/>
      <c r="K151" s="9"/>
    </row>
    <row r="152" spans="1:11" ht="56.25" customHeight="1" x14ac:dyDescent="0.25">
      <c r="A152" s="83" t="s">
        <v>4</v>
      </c>
      <c r="B152" s="32"/>
      <c r="C152" s="4"/>
      <c r="D152" s="5" t="s">
        <v>104</v>
      </c>
      <c r="E152" s="86" t="s">
        <v>1</v>
      </c>
      <c r="F152" s="86">
        <f t="shared" si="43"/>
        <v>1</v>
      </c>
      <c r="G152" s="6"/>
      <c r="H152" s="35">
        <f t="shared" si="44"/>
        <v>0</v>
      </c>
      <c r="I152" s="7"/>
      <c r="J152" s="8"/>
      <c r="K152" s="9"/>
    </row>
    <row r="153" spans="1:11" ht="114.75" x14ac:dyDescent="0.25">
      <c r="A153" s="83" t="s">
        <v>4</v>
      </c>
      <c r="B153" s="32"/>
      <c r="C153" s="4"/>
      <c r="D153" s="5" t="s">
        <v>103</v>
      </c>
      <c r="E153" s="86" t="s">
        <v>1</v>
      </c>
      <c r="F153" s="86">
        <f t="shared" si="43"/>
        <v>1</v>
      </c>
      <c r="G153" s="6"/>
      <c r="H153" s="35">
        <f t="shared" si="44"/>
        <v>0</v>
      </c>
      <c r="I153" s="7"/>
      <c r="J153" s="8"/>
      <c r="K153" s="9"/>
    </row>
    <row r="154" spans="1:11" ht="145.5" customHeight="1" x14ac:dyDescent="0.25">
      <c r="A154" s="83" t="s">
        <v>4</v>
      </c>
      <c r="B154" s="32"/>
      <c r="C154" s="4"/>
      <c r="D154" s="5" t="s">
        <v>277</v>
      </c>
      <c r="E154" s="86" t="s">
        <v>1</v>
      </c>
      <c r="F154" s="86">
        <f t="shared" si="43"/>
        <v>1</v>
      </c>
      <c r="G154" s="6"/>
      <c r="H154" s="35">
        <f t="shared" si="44"/>
        <v>0</v>
      </c>
      <c r="I154" s="7"/>
      <c r="J154" s="8"/>
      <c r="K154" s="9"/>
    </row>
    <row r="155" spans="1:11" ht="267.75" x14ac:dyDescent="0.25">
      <c r="A155" s="83" t="s">
        <v>4</v>
      </c>
      <c r="B155" s="32"/>
      <c r="C155" s="4"/>
      <c r="D155" s="5" t="s">
        <v>276</v>
      </c>
      <c r="E155" s="86" t="s">
        <v>1</v>
      </c>
      <c r="F155" s="86">
        <f t="shared" si="43"/>
        <v>1</v>
      </c>
      <c r="G155" s="6"/>
      <c r="H155" s="35">
        <f t="shared" si="44"/>
        <v>0</v>
      </c>
      <c r="I155" s="7"/>
      <c r="J155" s="8"/>
      <c r="K155" s="9"/>
    </row>
    <row r="156" spans="1:11" ht="204" customHeight="1" x14ac:dyDescent="0.25">
      <c r="A156" s="83" t="s">
        <v>4</v>
      </c>
      <c r="B156" s="32"/>
      <c r="C156" s="4"/>
      <c r="D156" s="5" t="s">
        <v>250</v>
      </c>
      <c r="E156" s="86" t="s">
        <v>1</v>
      </c>
      <c r="F156" s="86">
        <f t="shared" si="43"/>
        <v>1</v>
      </c>
      <c r="G156" s="6"/>
      <c r="H156" s="35">
        <f t="shared" si="44"/>
        <v>0</v>
      </c>
      <c r="I156" s="7"/>
      <c r="J156" s="8"/>
      <c r="K156" s="9"/>
    </row>
    <row r="157" spans="1:11" s="39" customFormat="1" x14ac:dyDescent="0.25">
      <c r="A157" s="82" t="s">
        <v>0</v>
      </c>
      <c r="B157" s="28" t="s">
        <v>152</v>
      </c>
      <c r="C157" s="29"/>
      <c r="D157" s="29"/>
      <c r="E157" s="88"/>
      <c r="F157" s="86"/>
      <c r="G157" s="30"/>
      <c r="H157" s="35">
        <f t="shared" si="44"/>
        <v>0</v>
      </c>
      <c r="I157" s="31"/>
      <c r="J157" s="26"/>
      <c r="K157" s="27"/>
    </row>
    <row r="158" spans="1:11" x14ac:dyDescent="0.25">
      <c r="A158" s="81" t="s">
        <v>2</v>
      </c>
      <c r="B158" s="32"/>
      <c r="C158" s="4" t="s">
        <v>87</v>
      </c>
      <c r="D158" s="5" t="s">
        <v>15</v>
      </c>
      <c r="E158" s="86" t="s">
        <v>1</v>
      </c>
      <c r="F158" s="86">
        <f t="shared" si="43"/>
        <v>1</v>
      </c>
      <c r="G158" s="6"/>
      <c r="H158" s="35">
        <f t="shared" si="44"/>
        <v>0</v>
      </c>
      <c r="I158" s="7"/>
      <c r="J158" s="8"/>
      <c r="K158" s="9"/>
    </row>
    <row r="159" spans="1:11" ht="51" x14ac:dyDescent="0.25">
      <c r="A159" s="83" t="s">
        <v>4</v>
      </c>
      <c r="B159" s="32"/>
      <c r="C159" s="4"/>
      <c r="D159" s="5" t="s">
        <v>244</v>
      </c>
      <c r="E159" s="86" t="s">
        <v>1</v>
      </c>
      <c r="F159" s="86">
        <f t="shared" si="43"/>
        <v>1</v>
      </c>
      <c r="G159" s="6"/>
      <c r="H159" s="35">
        <f t="shared" si="44"/>
        <v>0</v>
      </c>
      <c r="I159" s="7"/>
      <c r="J159" s="8"/>
      <c r="K159" s="9"/>
    </row>
    <row r="160" spans="1:11" x14ac:dyDescent="0.25">
      <c r="A160" s="83" t="s">
        <v>4</v>
      </c>
      <c r="B160" s="32"/>
      <c r="C160" s="4"/>
      <c r="D160" s="5" t="s">
        <v>169</v>
      </c>
      <c r="E160" s="86" t="s">
        <v>1</v>
      </c>
      <c r="F160" s="86">
        <f t="shared" si="43"/>
        <v>1</v>
      </c>
      <c r="G160" s="6"/>
      <c r="H160" s="35">
        <f t="shared" si="44"/>
        <v>0</v>
      </c>
      <c r="I160" s="7"/>
      <c r="J160" s="8"/>
      <c r="K160" s="9"/>
    </row>
    <row r="161" spans="1:11" s="39" customFormat="1" x14ac:dyDescent="0.25">
      <c r="A161" s="82" t="s">
        <v>0</v>
      </c>
      <c r="B161" s="28" t="s">
        <v>153</v>
      </c>
      <c r="C161" s="29"/>
      <c r="D161" s="29"/>
      <c r="E161" s="88"/>
      <c r="F161" s="86"/>
      <c r="G161" s="30"/>
      <c r="H161" s="35">
        <f t="shared" si="44"/>
        <v>0</v>
      </c>
      <c r="I161" s="31"/>
      <c r="J161" s="26"/>
      <c r="K161" s="27"/>
    </row>
    <row r="162" spans="1:11" x14ac:dyDescent="0.25">
      <c r="A162" s="81" t="s">
        <v>2</v>
      </c>
      <c r="B162" s="32"/>
      <c r="C162" s="4" t="s">
        <v>88</v>
      </c>
      <c r="D162" s="5" t="s">
        <v>15</v>
      </c>
      <c r="E162" s="86" t="s">
        <v>1</v>
      </c>
      <c r="F162" s="86">
        <f t="shared" si="43"/>
        <v>1</v>
      </c>
      <c r="G162" s="6"/>
      <c r="H162" s="35">
        <f t="shared" si="44"/>
        <v>0</v>
      </c>
      <c r="I162" s="7"/>
      <c r="J162" s="8"/>
      <c r="K162" s="9"/>
    </row>
    <row r="163" spans="1:11" s="39" customFormat="1" x14ac:dyDescent="0.25">
      <c r="A163" s="82" t="s">
        <v>0</v>
      </c>
      <c r="B163" s="28" t="s">
        <v>154</v>
      </c>
      <c r="C163" s="29"/>
      <c r="D163" s="29"/>
      <c r="E163" s="88"/>
      <c r="F163" s="86"/>
      <c r="G163" s="30"/>
      <c r="H163" s="35">
        <f t="shared" si="44"/>
        <v>0</v>
      </c>
      <c r="I163" s="31"/>
      <c r="J163" s="26"/>
      <c r="K163" s="27"/>
    </row>
    <row r="164" spans="1:11" x14ac:dyDescent="0.25">
      <c r="A164" s="81" t="s">
        <v>2</v>
      </c>
      <c r="B164" s="32"/>
      <c r="C164" s="76" t="s">
        <v>89</v>
      </c>
      <c r="D164" s="5" t="s">
        <v>15</v>
      </c>
      <c r="E164" s="86" t="s">
        <v>1</v>
      </c>
      <c r="F164" s="86">
        <f t="shared" si="43"/>
        <v>1</v>
      </c>
      <c r="G164" s="6"/>
      <c r="H164" s="35">
        <f t="shared" si="44"/>
        <v>0</v>
      </c>
      <c r="I164" s="7"/>
      <c r="J164" s="8"/>
      <c r="K164" s="9"/>
    </row>
    <row r="165" spans="1:11" ht="306" x14ac:dyDescent="0.25">
      <c r="A165" s="83" t="s">
        <v>4</v>
      </c>
      <c r="B165" s="32"/>
      <c r="C165" s="76"/>
      <c r="D165" s="5" t="s">
        <v>255</v>
      </c>
      <c r="E165" s="86" t="s">
        <v>1</v>
      </c>
      <c r="F165" s="86">
        <f t="shared" si="43"/>
        <v>1</v>
      </c>
      <c r="G165" s="6"/>
      <c r="H165" s="35">
        <f t="shared" si="44"/>
        <v>0</v>
      </c>
      <c r="I165" s="7"/>
      <c r="J165" s="8"/>
      <c r="K165" s="9"/>
    </row>
    <row r="166" spans="1:11" ht="30" customHeight="1" x14ac:dyDescent="0.25">
      <c r="A166" s="83" t="s">
        <v>4</v>
      </c>
      <c r="B166" s="32"/>
      <c r="C166" s="4"/>
      <c r="D166" s="5" t="s">
        <v>251</v>
      </c>
      <c r="E166" s="86" t="s">
        <v>1</v>
      </c>
      <c r="F166" s="86">
        <f t="shared" si="43"/>
        <v>1</v>
      </c>
      <c r="G166" s="6"/>
      <c r="H166" s="35">
        <f t="shared" si="44"/>
        <v>0</v>
      </c>
      <c r="I166" s="7"/>
      <c r="J166" s="8"/>
      <c r="K166" s="9"/>
    </row>
    <row r="167" spans="1:11" ht="69.75" customHeight="1" x14ac:dyDescent="0.25">
      <c r="A167" s="83" t="s">
        <v>4</v>
      </c>
      <c r="B167" s="32"/>
      <c r="C167" s="4"/>
      <c r="D167" s="5" t="s">
        <v>268</v>
      </c>
      <c r="E167" s="86" t="s">
        <v>1</v>
      </c>
      <c r="F167" s="86">
        <f t="shared" si="43"/>
        <v>1</v>
      </c>
      <c r="G167" s="6"/>
      <c r="H167" s="35">
        <f t="shared" si="44"/>
        <v>0</v>
      </c>
      <c r="I167" s="7"/>
      <c r="J167" s="8"/>
      <c r="K167" s="9"/>
    </row>
    <row r="168" spans="1:11" s="39" customFormat="1" x14ac:dyDescent="0.25">
      <c r="A168" s="82" t="s">
        <v>0</v>
      </c>
      <c r="B168" s="28" t="s">
        <v>155</v>
      </c>
      <c r="C168" s="29"/>
      <c r="D168" s="29"/>
      <c r="E168" s="88"/>
      <c r="F168" s="88"/>
      <c r="G168" s="30"/>
      <c r="H168" s="30"/>
      <c r="I168" s="31"/>
      <c r="J168" s="26"/>
      <c r="K168" s="27"/>
    </row>
    <row r="169" spans="1:11" x14ac:dyDescent="0.25">
      <c r="A169" s="81" t="s">
        <v>2</v>
      </c>
      <c r="B169" s="32"/>
      <c r="C169" s="4" t="s">
        <v>90</v>
      </c>
      <c r="D169" s="5" t="s">
        <v>15</v>
      </c>
      <c r="E169" s="86" t="s">
        <v>1</v>
      </c>
      <c r="F169" s="86">
        <f>IF(E169="A",1,0)</f>
        <v>1</v>
      </c>
      <c r="G169" s="6"/>
      <c r="H169" s="35">
        <f>IF(G169="C",1,0)</f>
        <v>0</v>
      </c>
      <c r="I169" s="7"/>
      <c r="J169" s="8"/>
      <c r="K169" s="9"/>
    </row>
    <row r="170" spans="1:11" s="39" customFormat="1" x14ac:dyDescent="0.25">
      <c r="A170" s="82" t="s">
        <v>0</v>
      </c>
      <c r="B170" s="28" t="s">
        <v>156</v>
      </c>
      <c r="C170" s="29"/>
      <c r="D170" s="29"/>
      <c r="E170" s="88"/>
      <c r="F170" s="88"/>
      <c r="G170" s="30"/>
      <c r="H170" s="30"/>
      <c r="I170" s="31"/>
      <c r="J170" s="26"/>
      <c r="K170" s="27"/>
    </row>
    <row r="171" spans="1:11" x14ac:dyDescent="0.25">
      <c r="A171" s="81" t="s">
        <v>2</v>
      </c>
      <c r="B171" s="32"/>
      <c r="C171" s="4" t="s">
        <v>91</v>
      </c>
      <c r="D171" s="5" t="s">
        <v>15</v>
      </c>
      <c r="E171" s="86" t="s">
        <v>1</v>
      </c>
      <c r="F171" s="86">
        <f>IF(E171="A",1,0)</f>
        <v>1</v>
      </c>
      <c r="G171" s="6"/>
      <c r="H171" s="35">
        <f>IF(G171="C",1,0)</f>
        <v>0</v>
      </c>
      <c r="I171" s="7"/>
      <c r="J171" s="8"/>
      <c r="K171" s="9"/>
    </row>
    <row r="172" spans="1:11" s="39" customFormat="1" x14ac:dyDescent="0.25">
      <c r="A172" s="82" t="s">
        <v>0</v>
      </c>
      <c r="B172" s="28" t="s">
        <v>157</v>
      </c>
      <c r="C172" s="29"/>
      <c r="D172" s="29"/>
      <c r="E172" s="88"/>
      <c r="F172" s="88"/>
      <c r="G172" s="30"/>
      <c r="H172" s="30"/>
      <c r="I172" s="31"/>
      <c r="J172" s="26"/>
      <c r="K172" s="27"/>
    </row>
    <row r="173" spans="1:11" x14ac:dyDescent="0.25">
      <c r="A173" s="81" t="s">
        <v>2</v>
      </c>
      <c r="B173" s="32"/>
      <c r="C173" s="4" t="s">
        <v>92</v>
      </c>
      <c r="D173" s="5" t="s">
        <v>15</v>
      </c>
      <c r="E173" s="86" t="s">
        <v>1</v>
      </c>
      <c r="F173" s="86">
        <f>IF(E173="A",1,0)</f>
        <v>1</v>
      </c>
      <c r="G173" s="6"/>
      <c r="H173" s="35">
        <f>IF(G173="C",1,0)</f>
        <v>0</v>
      </c>
      <c r="I173" s="7"/>
      <c r="J173" s="8"/>
      <c r="K173" s="9"/>
    </row>
    <row r="174" spans="1:11" s="39" customFormat="1" x14ac:dyDescent="0.25">
      <c r="A174" s="82" t="s">
        <v>0</v>
      </c>
      <c r="B174" s="28" t="s">
        <v>158</v>
      </c>
      <c r="C174" s="29"/>
      <c r="D174" s="29"/>
      <c r="E174" s="88"/>
      <c r="F174" s="88"/>
      <c r="G174" s="30"/>
      <c r="H174" s="30"/>
      <c r="I174" s="31"/>
      <c r="J174" s="26"/>
      <c r="K174" s="27"/>
    </row>
    <row r="175" spans="1:11" x14ac:dyDescent="0.25">
      <c r="A175" s="81" t="s">
        <v>2</v>
      </c>
      <c r="B175" s="32"/>
      <c r="C175" s="4" t="s">
        <v>93</v>
      </c>
      <c r="D175" s="5" t="s">
        <v>15</v>
      </c>
      <c r="E175" s="86" t="s">
        <v>1</v>
      </c>
      <c r="F175" s="86">
        <f t="shared" ref="F175:F183" si="46">IF(E175="A",1,0)</f>
        <v>1</v>
      </c>
      <c r="G175" s="6"/>
      <c r="H175" s="35">
        <f t="shared" ref="H175:H183" si="47">IF(G175="C",1,0)</f>
        <v>0</v>
      </c>
      <c r="I175" s="7"/>
      <c r="J175" s="8"/>
      <c r="K175" s="9"/>
    </row>
    <row r="176" spans="1:11" ht="25.5" x14ac:dyDescent="0.25">
      <c r="A176" s="84" t="s">
        <v>4</v>
      </c>
      <c r="B176" s="32"/>
      <c r="C176" s="4"/>
      <c r="D176" s="5" t="s">
        <v>269</v>
      </c>
      <c r="E176" s="86" t="s">
        <v>1</v>
      </c>
      <c r="F176" s="86">
        <f t="shared" si="46"/>
        <v>1</v>
      </c>
      <c r="G176" s="6"/>
      <c r="H176" s="35">
        <f t="shared" si="47"/>
        <v>0</v>
      </c>
      <c r="I176" s="36"/>
      <c r="J176" s="8"/>
      <c r="K176" s="9"/>
    </row>
    <row r="177" spans="1:11" ht="25.5" x14ac:dyDescent="0.25">
      <c r="A177" s="84" t="s">
        <v>4</v>
      </c>
      <c r="B177" s="32"/>
      <c r="C177" s="4"/>
      <c r="D177" s="5" t="s">
        <v>270</v>
      </c>
      <c r="E177" s="86" t="s">
        <v>1</v>
      </c>
      <c r="F177" s="86">
        <f t="shared" si="46"/>
        <v>1</v>
      </c>
      <c r="G177" s="6"/>
      <c r="H177" s="35">
        <f t="shared" si="47"/>
        <v>0</v>
      </c>
      <c r="I177" s="36"/>
      <c r="J177" s="8"/>
      <c r="K177" s="9"/>
    </row>
    <row r="178" spans="1:11" ht="38.25" x14ac:dyDescent="0.25">
      <c r="A178" s="84" t="s">
        <v>4</v>
      </c>
      <c r="B178" s="32"/>
      <c r="C178" s="4"/>
      <c r="D178" s="5" t="s">
        <v>458</v>
      </c>
      <c r="E178" s="86" t="s">
        <v>1</v>
      </c>
      <c r="F178" s="86">
        <f t="shared" si="46"/>
        <v>1</v>
      </c>
      <c r="G178" s="6"/>
      <c r="H178" s="35">
        <f t="shared" si="47"/>
        <v>0</v>
      </c>
      <c r="I178" s="36"/>
      <c r="J178" s="8"/>
      <c r="K178" s="9"/>
    </row>
    <row r="179" spans="1:11" ht="38.25" x14ac:dyDescent="0.25">
      <c r="A179" s="84"/>
      <c r="B179" s="32"/>
      <c r="C179" s="4"/>
      <c r="D179" s="5" t="s">
        <v>473</v>
      </c>
      <c r="E179" s="86"/>
      <c r="F179" s="86"/>
      <c r="G179" s="6"/>
      <c r="H179" s="35"/>
      <c r="I179" s="36"/>
      <c r="J179" s="8"/>
      <c r="K179" s="9"/>
    </row>
    <row r="180" spans="1:11" ht="38.25" x14ac:dyDescent="0.25">
      <c r="A180" s="84" t="s">
        <v>4</v>
      </c>
      <c r="B180" s="32"/>
      <c r="C180" s="4"/>
      <c r="D180" s="5" t="s">
        <v>459</v>
      </c>
      <c r="E180" s="86" t="s">
        <v>1</v>
      </c>
      <c r="F180" s="86">
        <f t="shared" si="46"/>
        <v>1</v>
      </c>
      <c r="G180" s="6"/>
      <c r="H180" s="35">
        <f t="shared" si="47"/>
        <v>0</v>
      </c>
      <c r="I180" s="36"/>
      <c r="J180" s="8"/>
      <c r="K180" s="9"/>
    </row>
    <row r="181" spans="1:11" ht="51" x14ac:dyDescent="0.25">
      <c r="A181" s="84" t="s">
        <v>4</v>
      </c>
      <c r="B181" s="32"/>
      <c r="C181" s="4"/>
      <c r="D181" s="5" t="s">
        <v>271</v>
      </c>
      <c r="E181" s="86" t="s">
        <v>1</v>
      </c>
      <c r="F181" s="86">
        <f t="shared" si="46"/>
        <v>1</v>
      </c>
      <c r="G181" s="6"/>
      <c r="H181" s="35">
        <f t="shared" si="47"/>
        <v>0</v>
      </c>
      <c r="I181" s="36"/>
      <c r="J181" s="8"/>
      <c r="K181" s="9"/>
    </row>
    <row r="182" spans="1:11" ht="51" x14ac:dyDescent="0.25">
      <c r="A182" s="84"/>
      <c r="B182" s="32"/>
      <c r="C182" s="4"/>
      <c r="D182" s="315" t="s">
        <v>493</v>
      </c>
      <c r="E182" s="86"/>
      <c r="F182" s="86"/>
      <c r="G182" s="6"/>
      <c r="H182" s="35"/>
      <c r="I182" s="36"/>
      <c r="J182" s="8"/>
      <c r="K182" s="9"/>
    </row>
    <row r="183" spans="1:11" ht="25.5" x14ac:dyDescent="0.25">
      <c r="A183" s="84" t="s">
        <v>4</v>
      </c>
      <c r="B183" s="32"/>
      <c r="C183" s="4"/>
      <c r="D183" s="5" t="s">
        <v>272</v>
      </c>
      <c r="E183" s="86" t="s">
        <v>1</v>
      </c>
      <c r="F183" s="86">
        <f t="shared" si="46"/>
        <v>1</v>
      </c>
      <c r="G183" s="6"/>
      <c r="H183" s="35">
        <f t="shared" si="47"/>
        <v>0</v>
      </c>
      <c r="I183" s="36"/>
      <c r="J183" s="8"/>
      <c r="K183" s="9"/>
    </row>
    <row r="184" spans="1:11" ht="280.5" x14ac:dyDescent="0.25">
      <c r="A184" s="84"/>
      <c r="B184" s="34"/>
      <c r="C184" s="123"/>
      <c r="D184" s="33" t="s">
        <v>477</v>
      </c>
      <c r="E184" s="86"/>
      <c r="F184" s="86"/>
      <c r="G184" s="6"/>
      <c r="H184" s="35"/>
      <c r="I184" s="36"/>
      <c r="J184" s="8"/>
      <c r="K184" s="9"/>
    </row>
    <row r="185" spans="1:11" ht="48.75" customHeight="1" thickBot="1" x14ac:dyDescent="0.3">
      <c r="A185" s="84"/>
      <c r="B185" s="34"/>
      <c r="C185" s="123"/>
      <c r="D185" s="316" t="s">
        <v>489</v>
      </c>
      <c r="E185" s="86"/>
      <c r="F185" s="86"/>
      <c r="G185" s="6"/>
      <c r="H185" s="35"/>
      <c r="I185" s="36"/>
      <c r="J185" s="8"/>
      <c r="K185" s="9"/>
    </row>
    <row r="186" spans="1:11" x14ac:dyDescent="0.25">
      <c r="A186" s="80" t="s">
        <v>0</v>
      </c>
      <c r="B186" s="17" t="s">
        <v>159</v>
      </c>
      <c r="C186" s="18"/>
      <c r="D186" s="18"/>
      <c r="E186" s="87"/>
      <c r="F186" s="87"/>
      <c r="G186" s="19"/>
      <c r="H186" s="19"/>
      <c r="I186" s="20"/>
      <c r="J186" s="21"/>
      <c r="K186" s="22"/>
    </row>
    <row r="187" spans="1:11" s="39" customFormat="1" x14ac:dyDescent="0.25">
      <c r="A187" s="82" t="s">
        <v>0</v>
      </c>
      <c r="B187" s="28" t="s">
        <v>160</v>
      </c>
      <c r="C187" s="29"/>
      <c r="D187" s="29"/>
      <c r="E187" s="88"/>
      <c r="F187" s="88"/>
      <c r="G187" s="30"/>
      <c r="H187" s="30"/>
      <c r="I187" s="31"/>
      <c r="J187" s="26"/>
      <c r="K187" s="27"/>
    </row>
    <row r="188" spans="1:11" x14ac:dyDescent="0.25">
      <c r="A188" s="81" t="s">
        <v>2</v>
      </c>
      <c r="B188" s="32"/>
      <c r="C188" s="76" t="s">
        <v>94</v>
      </c>
      <c r="D188" s="5" t="s">
        <v>15</v>
      </c>
      <c r="E188" s="86" t="s">
        <v>1</v>
      </c>
      <c r="F188" s="86">
        <f t="shared" ref="F188:F189" si="48">IF(E188="A",1,0)</f>
        <v>1</v>
      </c>
      <c r="G188" s="6"/>
      <c r="H188" s="35">
        <f t="shared" ref="H188:H189" si="49">IF(G188="C",1,0)</f>
        <v>0</v>
      </c>
      <c r="I188" s="7"/>
      <c r="J188" s="8"/>
      <c r="K188" s="9"/>
    </row>
    <row r="189" spans="1:11" ht="51" x14ac:dyDescent="0.25">
      <c r="A189" s="83" t="s">
        <v>4</v>
      </c>
      <c r="B189" s="32"/>
      <c r="C189" s="4"/>
      <c r="D189" s="5" t="s">
        <v>101</v>
      </c>
      <c r="E189" s="86" t="s">
        <v>1</v>
      </c>
      <c r="F189" s="86">
        <f t="shared" si="48"/>
        <v>1</v>
      </c>
      <c r="G189" s="6"/>
      <c r="H189" s="35">
        <f t="shared" si="49"/>
        <v>0</v>
      </c>
      <c r="I189" s="7"/>
      <c r="J189" s="8"/>
      <c r="K189" s="9"/>
    </row>
    <row r="190" spans="1:11" s="39" customFormat="1" x14ac:dyDescent="0.25">
      <c r="A190" s="82" t="s">
        <v>0</v>
      </c>
      <c r="B190" s="28" t="s">
        <v>161</v>
      </c>
      <c r="C190" s="29"/>
      <c r="D190" s="29"/>
      <c r="E190" s="88"/>
      <c r="F190" s="88"/>
      <c r="G190" s="30"/>
      <c r="H190" s="30"/>
      <c r="I190" s="31"/>
      <c r="J190" s="26"/>
      <c r="K190" s="27"/>
    </row>
    <row r="191" spans="1:11" ht="61.5" customHeight="1" x14ac:dyDescent="0.25">
      <c r="A191" s="83" t="s">
        <v>4</v>
      </c>
      <c r="B191" s="32"/>
      <c r="C191" s="76" t="s">
        <v>95</v>
      </c>
      <c r="D191" s="5" t="s">
        <v>100</v>
      </c>
      <c r="E191" s="86" t="s">
        <v>1</v>
      </c>
      <c r="F191" s="86">
        <f t="shared" ref="F191:F193" si="50">IF(E191="A",1,0)</f>
        <v>1</v>
      </c>
      <c r="G191" s="6"/>
      <c r="H191" s="35">
        <f t="shared" ref="H191:H193" si="51">IF(G191="C",1,0)</f>
        <v>0</v>
      </c>
      <c r="I191" s="7"/>
      <c r="J191" s="8"/>
      <c r="K191" s="9"/>
    </row>
    <row r="192" spans="1:11" s="39" customFormat="1" x14ac:dyDescent="0.25">
      <c r="A192" s="82" t="s">
        <v>0</v>
      </c>
      <c r="B192" s="28" t="s">
        <v>162</v>
      </c>
      <c r="C192" s="29"/>
      <c r="D192" s="29"/>
      <c r="E192" s="88"/>
      <c r="F192" s="30"/>
      <c r="G192" s="30"/>
      <c r="H192" s="31"/>
      <c r="I192" s="31"/>
      <c r="J192" s="26"/>
      <c r="K192" s="27"/>
    </row>
    <row r="193" spans="1:11" x14ac:dyDescent="0.25">
      <c r="A193" s="81" t="s">
        <v>2</v>
      </c>
      <c r="B193" s="32"/>
      <c r="C193" s="76" t="s">
        <v>96</v>
      </c>
      <c r="D193" s="5" t="s">
        <v>15</v>
      </c>
      <c r="E193" s="86" t="s">
        <v>1</v>
      </c>
      <c r="F193" s="86">
        <f t="shared" si="50"/>
        <v>1</v>
      </c>
      <c r="G193" s="6"/>
      <c r="H193" s="35">
        <f t="shared" si="51"/>
        <v>0</v>
      </c>
      <c r="I193" s="7"/>
      <c r="J193" s="8"/>
      <c r="K193" s="9"/>
    </row>
    <row r="194" spans="1:11" x14ac:dyDescent="0.25">
      <c r="A194" s="82" t="s">
        <v>0</v>
      </c>
      <c r="B194" s="17" t="s">
        <v>163</v>
      </c>
      <c r="C194" s="18"/>
      <c r="D194" s="18"/>
      <c r="E194" s="87"/>
      <c r="F194" s="87"/>
      <c r="G194" s="19"/>
      <c r="H194" s="19"/>
      <c r="I194" s="20"/>
      <c r="J194" s="21"/>
      <c r="K194" s="22"/>
    </row>
    <row r="195" spans="1:11" s="39" customFormat="1" x14ac:dyDescent="0.25">
      <c r="A195" s="82" t="s">
        <v>0</v>
      </c>
      <c r="B195" s="28" t="s">
        <v>164</v>
      </c>
      <c r="C195" s="29"/>
      <c r="D195" s="29"/>
      <c r="E195" s="88"/>
      <c r="F195" s="88"/>
      <c r="G195" s="30"/>
      <c r="H195" s="30"/>
      <c r="I195" s="31"/>
      <c r="J195" s="26"/>
      <c r="K195" s="27"/>
    </row>
    <row r="196" spans="1:11" x14ac:dyDescent="0.25">
      <c r="A196" s="81" t="s">
        <v>2</v>
      </c>
      <c r="B196" s="32"/>
      <c r="C196" s="4" t="s">
        <v>97</v>
      </c>
      <c r="D196" s="5" t="s">
        <v>15</v>
      </c>
      <c r="E196" s="86" t="s">
        <v>1</v>
      </c>
      <c r="F196" s="86">
        <f t="shared" ref="F196:F197" si="52">IF(E196="A",1,0)</f>
        <v>1</v>
      </c>
      <c r="G196" s="6"/>
      <c r="H196" s="35">
        <f t="shared" ref="H196:H197" si="53">IF(G196="C",1,0)</f>
        <v>0</v>
      </c>
      <c r="I196" s="7"/>
      <c r="J196" s="8"/>
      <c r="K196" s="9"/>
    </row>
    <row r="197" spans="1:11" ht="25.5" x14ac:dyDescent="0.25">
      <c r="A197" s="83" t="s">
        <v>4</v>
      </c>
      <c r="B197" s="32"/>
      <c r="C197" s="4"/>
      <c r="D197" s="5" t="s">
        <v>252</v>
      </c>
      <c r="E197" s="86" t="s">
        <v>1</v>
      </c>
      <c r="F197" s="86">
        <f t="shared" si="52"/>
        <v>1</v>
      </c>
      <c r="G197" s="6"/>
      <c r="H197" s="35">
        <f t="shared" si="53"/>
        <v>0</v>
      </c>
      <c r="I197" s="7"/>
      <c r="J197" s="8"/>
      <c r="K197" s="9"/>
    </row>
    <row r="198" spans="1:11" s="39" customFormat="1" x14ac:dyDescent="0.25">
      <c r="A198" s="82" t="s">
        <v>0</v>
      </c>
      <c r="B198" s="28" t="s">
        <v>165</v>
      </c>
      <c r="C198" s="29"/>
      <c r="D198" s="29"/>
      <c r="E198" s="88"/>
      <c r="F198" s="88"/>
      <c r="G198" s="30"/>
      <c r="H198" s="30"/>
      <c r="I198" s="31"/>
      <c r="J198" s="26"/>
      <c r="K198" s="27"/>
    </row>
    <row r="199" spans="1:11" x14ac:dyDescent="0.25">
      <c r="A199" s="81" t="s">
        <v>2</v>
      </c>
      <c r="B199" s="32"/>
      <c r="C199" s="4" t="s">
        <v>98</v>
      </c>
      <c r="D199" s="5" t="s">
        <v>15</v>
      </c>
      <c r="E199" s="86" t="s">
        <v>1</v>
      </c>
      <c r="F199" s="86">
        <f>IF(E199="A",1,0)</f>
        <v>1</v>
      </c>
      <c r="G199" s="6"/>
      <c r="H199" s="35">
        <f>IF(G199="C",1,0)</f>
        <v>0</v>
      </c>
      <c r="I199" s="7"/>
      <c r="J199" s="8"/>
      <c r="K199" s="9"/>
    </row>
    <row r="200" spans="1:11" s="39" customFormat="1" x14ac:dyDescent="0.25">
      <c r="A200" s="82" t="s">
        <v>0</v>
      </c>
      <c r="B200" s="28" t="s">
        <v>166</v>
      </c>
      <c r="C200" s="29"/>
      <c r="D200" s="29"/>
      <c r="E200" s="88"/>
      <c r="F200" s="88"/>
      <c r="G200" s="30"/>
      <c r="H200" s="30"/>
      <c r="I200" s="31"/>
      <c r="J200" s="26"/>
      <c r="K200" s="27"/>
    </row>
    <row r="201" spans="1:11" x14ac:dyDescent="0.25">
      <c r="A201" s="81" t="s">
        <v>2</v>
      </c>
      <c r="B201" s="32"/>
      <c r="C201" s="4" t="s">
        <v>99</v>
      </c>
      <c r="D201" s="5" t="s">
        <v>15</v>
      </c>
      <c r="E201" s="86" t="s">
        <v>1</v>
      </c>
      <c r="F201" s="86">
        <f>IF(E201="A",1,0)</f>
        <v>1</v>
      </c>
      <c r="G201" s="6"/>
      <c r="H201" s="35">
        <f>IF(G201="C",1,0)</f>
        <v>0</v>
      </c>
      <c r="I201" s="7"/>
      <c r="J201" s="8"/>
      <c r="K201" s="9"/>
    </row>
    <row r="202" spans="1:11" x14ac:dyDescent="0.25">
      <c r="H202">
        <f>SUM(H7:H201)</f>
        <v>0</v>
      </c>
    </row>
    <row r="203" spans="1:11" x14ac:dyDescent="0.25">
      <c r="F203" s="91">
        <f t="shared" ref="F203" si="54">SUBTOTAL(9,F7:F201)</f>
        <v>108</v>
      </c>
      <c r="G203" s="92"/>
      <c r="H203" s="91">
        <f>SUBTOTAL(9,H7:H201)</f>
        <v>0</v>
      </c>
    </row>
    <row r="204" spans="1:11" x14ac:dyDescent="0.25">
      <c r="F204" s="92">
        <f>H203/F203</f>
        <v>0</v>
      </c>
    </row>
  </sheetData>
  <protectedRanges>
    <protectedRange algorithmName="SHA-512" hashValue="TaYXEbzr1UsI8Y/u5ycIugZCWF8mG9SCLKmzSse/U6xMAr1wZUixt9JNMcSTsdt5WVX5VyxwZrNJRjra634TRg==" saltValue="nkSF/oWpc4WM3sjz+DeyPg==" spinCount="100000" sqref="E6:K201" name="Plage1"/>
  </protectedRanges>
  <autoFilter ref="A3:K204" xr:uid="{6FE5D26C-F203-472E-9298-D09E594F3822}">
    <filterColumn colId="4" showButton="0"/>
    <filterColumn colId="5" showButton="0"/>
    <filterColumn colId="6" showButton="0"/>
    <filterColumn colId="7" showButton="0"/>
  </autoFilter>
  <mergeCells count="10">
    <mergeCell ref="K1:K2"/>
    <mergeCell ref="E3:I3"/>
    <mergeCell ref="J3:J5"/>
    <mergeCell ref="K3:K5"/>
    <mergeCell ref="G4:I4"/>
    <mergeCell ref="A3:A5"/>
    <mergeCell ref="B3:B5"/>
    <mergeCell ref="C3:C5"/>
    <mergeCell ref="D3:D5"/>
    <mergeCell ref="D1:J1"/>
  </mergeCells>
  <phoneticPr fontId="18" type="noConversion"/>
  <dataValidations count="2">
    <dataValidation type="list" allowBlank="1" showInputMessage="1" showErrorMessage="1" sqref="J11 J15 J13 J17:J22 J26:J28 J30:J31 J35 J37 J39:J40 J43 J45 J47 J62:J63 J54:J55 J57 J59:J60 J65 J67:J68 J70:J72 J74:J75 J78 J80 J82:J83 J92:J94 J96:J97 J99:J100 J102:J103 J106:J108 J110:J111 J51:J52 J119 J122:J124 J126 J128 J130 J132 J7 J134 J86:J90 J142 J144 J137:J140 J162 J201 J169 J171 J173 J188:J189 J191 J193 J199 J158:J160 J196:J197 J164:J167 J113:J117 J175:J185 J147:J156" xr:uid="{E1E94BDD-6812-40A6-A4E8-9E6F8E9DBB9C}">
      <formula1>Décision_Liste</formula1>
    </dataValidation>
    <dataValidation type="list" allowBlank="1" showInputMessage="1" showErrorMessage="1" sqref="G7 G201 G11 G15 G17:G22 G26:G28 G30:G31 G35 G37 G39:G40 G47 G43 G59:G60 G51:G52 G54:G55 G57 G62:G63 G65 G67:G68 G70:G72 G74:G75 G78 G80 G199 G86:G90 G99:G100 G92:G94 G96:G97 G102:G103 G45 G110:G111 G144 G119 G13 G122:G124 G126 G82:G83 G128 G130 G132 G137:G140 G158:G160 G134 G196:G197 G162 G164:G167 G169 G173 G191 G171 G193 G142 G106:G108 G188:G189 G113:G117 G175:G185 G147:G156" xr:uid="{40E9571F-80AD-4180-B280-05F8EA5F839C}">
      <formula1>"C,PC,NC,NA"</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B5551-A52C-4D2D-8C8C-B39171B10BA5}">
  <sheetPr codeName="Feuil6"/>
  <dimension ref="A1:K204"/>
  <sheetViews>
    <sheetView topLeftCell="A154" zoomScaleNormal="100" workbookViewId="0">
      <selection activeCell="D185" sqref="D185"/>
    </sheetView>
  </sheetViews>
  <sheetFormatPr baseColWidth="10" defaultRowHeight="15" x14ac:dyDescent="0.25"/>
  <cols>
    <col min="1" max="1" width="12.5703125" customWidth="1"/>
    <col min="2" max="2" width="12.85546875" customWidth="1"/>
    <col min="3" max="3" width="14" customWidth="1"/>
    <col min="4" max="4" width="94.42578125" bestFit="1" customWidth="1"/>
    <col min="5" max="5" width="19.5703125" customWidth="1"/>
    <col min="6" max="6" width="19.5703125" hidden="1" customWidth="1"/>
    <col min="7" max="7" width="5.85546875" customWidth="1"/>
    <col min="8" max="8" width="22.42578125" hidden="1" customWidth="1"/>
    <col min="9" max="9" width="28.5703125" customWidth="1"/>
    <col min="10" max="10" width="12.140625" customWidth="1"/>
    <col min="11" max="11" width="27.5703125" customWidth="1"/>
  </cols>
  <sheetData>
    <row r="1" spans="1:11" ht="42" customHeight="1" x14ac:dyDescent="0.25">
      <c r="A1" s="13"/>
      <c r="B1" s="14"/>
      <c r="C1" s="14"/>
      <c r="D1" s="210" t="str">
        <f>'General '!B1</f>
        <v>AC 704 General Quality Requirements - External Service Providers</v>
      </c>
      <c r="E1" s="210"/>
      <c r="F1" s="210"/>
      <c r="G1" s="210"/>
      <c r="H1" s="210"/>
      <c r="I1" s="210"/>
      <c r="J1" s="210"/>
      <c r="K1" s="211" t="str">
        <f>'General '!C1</f>
        <v>Rev O
Date 01/02/2024</v>
      </c>
    </row>
    <row r="2" spans="1:11" ht="31.5" customHeight="1" thickBot="1" x14ac:dyDescent="0.35">
      <c r="A2" s="79"/>
      <c r="B2" s="15"/>
      <c r="C2" s="15"/>
      <c r="D2" s="16" t="s">
        <v>285</v>
      </c>
      <c r="E2" s="16"/>
      <c r="F2" s="16"/>
      <c r="G2" s="16"/>
      <c r="H2" s="16"/>
      <c r="I2" s="16"/>
      <c r="J2" s="16"/>
      <c r="K2" s="212"/>
    </row>
    <row r="3" spans="1:11" ht="68.25" customHeight="1" thickBot="1" x14ac:dyDescent="0.3">
      <c r="A3" s="198" t="s">
        <v>298</v>
      </c>
      <c r="B3" s="226" t="s">
        <v>299</v>
      </c>
      <c r="C3" s="229" t="s">
        <v>300</v>
      </c>
      <c r="D3" s="232" t="s">
        <v>301</v>
      </c>
      <c r="E3" s="213" t="s">
        <v>302</v>
      </c>
      <c r="F3" s="214"/>
      <c r="G3" s="215"/>
      <c r="H3" s="215"/>
      <c r="I3" s="216"/>
      <c r="J3" s="217" t="s">
        <v>303</v>
      </c>
      <c r="K3" s="220" t="s">
        <v>304</v>
      </c>
    </row>
    <row r="4" spans="1:11" ht="87.75" customHeight="1" thickTop="1" thickBot="1" x14ac:dyDescent="0.3">
      <c r="A4" s="199"/>
      <c r="B4" s="227"/>
      <c r="C4" s="230"/>
      <c r="D4" s="233"/>
      <c r="E4" s="1"/>
      <c r="F4" s="1"/>
      <c r="G4" s="223" t="s">
        <v>305</v>
      </c>
      <c r="H4" s="224"/>
      <c r="I4" s="225"/>
      <c r="J4" s="218"/>
      <c r="K4" s="221"/>
    </row>
    <row r="5" spans="1:11" ht="39.75" thickTop="1" thickBot="1" x14ac:dyDescent="0.3">
      <c r="A5" s="200"/>
      <c r="B5" s="228"/>
      <c r="C5" s="231"/>
      <c r="D5" s="234"/>
      <c r="E5" s="1"/>
      <c r="F5" s="1"/>
      <c r="G5" s="1"/>
      <c r="H5" s="1"/>
      <c r="I5" s="2" t="s">
        <v>306</v>
      </c>
      <c r="J5" s="219"/>
      <c r="K5" s="222"/>
    </row>
    <row r="6" spans="1:11" ht="18.75" customHeight="1" x14ac:dyDescent="0.25">
      <c r="A6" s="115" t="s">
        <v>0</v>
      </c>
      <c r="B6" s="94" t="s">
        <v>66</v>
      </c>
      <c r="C6" s="95"/>
      <c r="D6" s="95"/>
      <c r="E6" s="116"/>
      <c r="F6" s="116"/>
      <c r="G6" s="112"/>
      <c r="H6" s="112"/>
      <c r="I6" s="113"/>
      <c r="J6" s="117"/>
      <c r="K6" s="118"/>
    </row>
    <row r="7" spans="1:11" ht="15.75" thickBot="1" x14ac:dyDescent="0.3">
      <c r="A7" s="81" t="s">
        <v>2</v>
      </c>
      <c r="B7" s="32"/>
      <c r="C7" s="4" t="s">
        <v>307</v>
      </c>
      <c r="D7" s="5" t="s">
        <v>308</v>
      </c>
      <c r="E7" s="86" t="s">
        <v>1</v>
      </c>
      <c r="F7" s="86">
        <f>IF(E7="A",1,0)</f>
        <v>1</v>
      </c>
      <c r="G7" s="6" t="s">
        <v>260</v>
      </c>
      <c r="H7" s="35">
        <f>IF(G7="C",1,0)</f>
        <v>1</v>
      </c>
      <c r="I7" s="7"/>
      <c r="J7" s="8"/>
      <c r="K7" s="9"/>
    </row>
    <row r="8" spans="1:11" ht="18.75" customHeight="1" thickBot="1" x14ac:dyDescent="0.3">
      <c r="A8" s="110"/>
      <c r="B8" s="94" t="s">
        <v>309</v>
      </c>
      <c r="C8" s="95"/>
      <c r="D8" s="95"/>
      <c r="E8" s="111"/>
      <c r="F8" s="111"/>
      <c r="G8" s="112"/>
      <c r="H8" s="112"/>
      <c r="I8" s="113"/>
      <c r="J8" s="114"/>
      <c r="K8" s="96"/>
    </row>
    <row r="9" spans="1:11" x14ac:dyDescent="0.25">
      <c r="A9" s="110" t="s">
        <v>0</v>
      </c>
      <c r="B9" s="94" t="s">
        <v>310</v>
      </c>
      <c r="C9" s="95"/>
      <c r="D9" s="95"/>
      <c r="E9" s="111"/>
      <c r="F9" s="111"/>
      <c r="G9" s="112"/>
      <c r="H9" s="112"/>
      <c r="I9" s="113"/>
      <c r="J9" s="114"/>
      <c r="K9" s="96"/>
    </row>
    <row r="10" spans="1:11" x14ac:dyDescent="0.25">
      <c r="A10" s="82" t="s">
        <v>0</v>
      </c>
      <c r="B10" s="28" t="s">
        <v>311</v>
      </c>
      <c r="C10" s="23"/>
      <c r="D10" s="23"/>
      <c r="E10" s="88"/>
      <c r="F10" s="88"/>
      <c r="G10" s="24"/>
      <c r="H10" s="24"/>
      <c r="I10" s="25"/>
      <c r="J10" s="26"/>
      <c r="K10" s="27"/>
    </row>
    <row r="11" spans="1:11" x14ac:dyDescent="0.25">
      <c r="A11" s="81" t="s">
        <v>2</v>
      </c>
      <c r="B11" s="3"/>
      <c r="C11" s="4" t="s">
        <v>3</v>
      </c>
      <c r="D11" s="5" t="s">
        <v>308</v>
      </c>
      <c r="E11" s="86" t="s">
        <v>1</v>
      </c>
      <c r="F11" s="86">
        <f>IF(E11="A",1,0)</f>
        <v>1</v>
      </c>
      <c r="G11" s="6" t="s">
        <v>260</v>
      </c>
      <c r="H11" s="35">
        <f>IF(G11="C",1,0)</f>
        <v>1</v>
      </c>
      <c r="I11" s="7"/>
      <c r="J11" s="8"/>
      <c r="K11" s="9"/>
    </row>
    <row r="12" spans="1:11" x14ac:dyDescent="0.25">
      <c r="A12" s="82" t="s">
        <v>0</v>
      </c>
      <c r="B12" s="28" t="s">
        <v>312</v>
      </c>
      <c r="C12" s="29"/>
      <c r="D12" s="29"/>
      <c r="E12" s="88"/>
      <c r="F12" s="88"/>
      <c r="G12" s="30"/>
      <c r="H12" s="30"/>
      <c r="I12" s="31"/>
      <c r="J12" s="26"/>
      <c r="K12" s="27"/>
    </row>
    <row r="13" spans="1:11" ht="38.25" x14ac:dyDescent="0.25">
      <c r="A13" s="81" t="s">
        <v>4</v>
      </c>
      <c r="B13" s="10"/>
      <c r="C13" s="4" t="s">
        <v>12</v>
      </c>
      <c r="D13" s="12" t="s">
        <v>313</v>
      </c>
      <c r="E13" s="86" t="s">
        <v>1</v>
      </c>
      <c r="F13" s="86">
        <f>IF(E13="A",1,0)</f>
        <v>1</v>
      </c>
      <c r="G13" s="6" t="s">
        <v>260</v>
      </c>
      <c r="H13" s="35">
        <f>IF(G13="C",1,0)</f>
        <v>1</v>
      </c>
      <c r="I13" s="7"/>
      <c r="J13" s="8"/>
      <c r="K13" s="9"/>
    </row>
    <row r="14" spans="1:11" x14ac:dyDescent="0.25">
      <c r="A14" s="82" t="s">
        <v>0</v>
      </c>
      <c r="B14" s="28" t="s">
        <v>314</v>
      </c>
      <c r="C14" s="29"/>
      <c r="D14" s="29"/>
      <c r="E14" s="88"/>
      <c r="F14" s="88"/>
      <c r="G14" s="30"/>
      <c r="H14" s="30"/>
      <c r="I14" s="31"/>
      <c r="J14" s="26"/>
      <c r="K14" s="27"/>
    </row>
    <row r="15" spans="1:11" x14ac:dyDescent="0.25">
      <c r="A15" s="81" t="s">
        <v>2</v>
      </c>
      <c r="B15" s="32"/>
      <c r="C15" s="4" t="s">
        <v>13</v>
      </c>
      <c r="D15" s="5" t="s">
        <v>308</v>
      </c>
      <c r="E15" s="86" t="s">
        <v>1</v>
      </c>
      <c r="F15" s="86">
        <f>IF(E15="A",1,0)</f>
        <v>1</v>
      </c>
      <c r="G15" s="6" t="s">
        <v>260</v>
      </c>
      <c r="H15" s="35">
        <f>IF(G15="C",1,0)</f>
        <v>1</v>
      </c>
      <c r="I15" s="7"/>
      <c r="J15" s="8"/>
      <c r="K15" s="9"/>
    </row>
    <row r="16" spans="1:11" x14ac:dyDescent="0.25">
      <c r="A16" s="82" t="s">
        <v>0</v>
      </c>
      <c r="B16" s="28" t="s">
        <v>315</v>
      </c>
      <c r="C16" s="29"/>
      <c r="D16" s="29"/>
      <c r="E16" s="88"/>
      <c r="F16" s="88"/>
      <c r="G16" s="30"/>
      <c r="H16" s="30"/>
      <c r="I16" s="31"/>
      <c r="J16" s="26"/>
      <c r="K16" s="27"/>
    </row>
    <row r="17" spans="1:11" x14ac:dyDescent="0.25">
      <c r="A17" s="81" t="s">
        <v>2</v>
      </c>
      <c r="B17" s="32"/>
      <c r="C17" s="4" t="s">
        <v>14</v>
      </c>
      <c r="D17" s="5" t="s">
        <v>308</v>
      </c>
      <c r="E17" s="86" t="s">
        <v>1</v>
      </c>
      <c r="F17" s="86">
        <f t="shared" ref="F17:F22" si="0">IF(E17="A",1,0)</f>
        <v>1</v>
      </c>
      <c r="G17" s="6" t="s">
        <v>260</v>
      </c>
      <c r="H17" s="35">
        <f t="shared" ref="H17:H22" si="1">IF(G17="C",1,0)</f>
        <v>1</v>
      </c>
      <c r="I17" s="7"/>
      <c r="J17" s="8"/>
      <c r="K17" s="9"/>
    </row>
    <row r="18" spans="1:11" ht="38.25" x14ac:dyDescent="0.25">
      <c r="A18" s="83" t="s">
        <v>4</v>
      </c>
      <c r="B18" s="32"/>
      <c r="C18" s="11"/>
      <c r="D18" s="12" t="s">
        <v>474</v>
      </c>
      <c r="E18" s="86" t="s">
        <v>1</v>
      </c>
      <c r="F18" s="86">
        <f t="shared" si="0"/>
        <v>1</v>
      </c>
      <c r="G18" s="6" t="s">
        <v>260</v>
      </c>
      <c r="H18" s="35">
        <f t="shared" si="1"/>
        <v>1</v>
      </c>
      <c r="I18" s="7"/>
      <c r="J18" s="8"/>
      <c r="K18" s="9"/>
    </row>
    <row r="19" spans="1:11" ht="25.5" x14ac:dyDescent="0.25">
      <c r="A19" s="83"/>
      <c r="B19" s="32"/>
      <c r="C19" s="11"/>
      <c r="D19" s="12" t="s">
        <v>475</v>
      </c>
      <c r="E19" s="86"/>
      <c r="F19" s="86"/>
      <c r="G19" s="6"/>
      <c r="H19" s="35"/>
      <c r="I19" s="7"/>
      <c r="J19" s="8"/>
      <c r="K19" s="9"/>
    </row>
    <row r="20" spans="1:11" ht="45.75" customHeight="1" x14ac:dyDescent="0.25">
      <c r="A20" s="83" t="s">
        <v>4</v>
      </c>
      <c r="B20" s="32"/>
      <c r="C20" s="11"/>
      <c r="D20" s="12" t="s">
        <v>482</v>
      </c>
      <c r="E20" s="86" t="s">
        <v>1</v>
      </c>
      <c r="F20" s="86">
        <f t="shared" si="0"/>
        <v>1</v>
      </c>
      <c r="G20" s="6" t="s">
        <v>260</v>
      </c>
      <c r="H20" s="35">
        <f t="shared" si="1"/>
        <v>1</v>
      </c>
      <c r="I20" s="7"/>
      <c r="J20" s="8"/>
      <c r="K20" s="9"/>
    </row>
    <row r="21" spans="1:11" ht="25.5" x14ac:dyDescent="0.25">
      <c r="A21" s="83" t="s">
        <v>4</v>
      </c>
      <c r="B21" s="32"/>
      <c r="C21" s="11"/>
      <c r="D21" s="12" t="s">
        <v>316</v>
      </c>
      <c r="E21" s="86" t="s">
        <v>1</v>
      </c>
      <c r="F21" s="86">
        <f t="shared" si="0"/>
        <v>1</v>
      </c>
      <c r="G21" s="6" t="s">
        <v>260</v>
      </c>
      <c r="H21" s="35">
        <f t="shared" si="1"/>
        <v>1</v>
      </c>
      <c r="I21" s="7"/>
      <c r="J21" s="8"/>
      <c r="K21" s="9"/>
    </row>
    <row r="22" spans="1:11" ht="115.5" thickBot="1" x14ac:dyDescent="0.3">
      <c r="A22" s="83" t="s">
        <v>4</v>
      </c>
      <c r="B22" s="32"/>
      <c r="C22" s="11"/>
      <c r="D22" s="12" t="s">
        <v>317</v>
      </c>
      <c r="E22" s="86" t="s">
        <v>1</v>
      </c>
      <c r="F22" s="86">
        <f t="shared" si="0"/>
        <v>1</v>
      </c>
      <c r="G22" s="6" t="s">
        <v>260</v>
      </c>
      <c r="H22" s="35">
        <f t="shared" si="1"/>
        <v>1</v>
      </c>
      <c r="I22" s="7"/>
      <c r="J22" s="8"/>
      <c r="K22" s="9"/>
    </row>
    <row r="23" spans="1:11" x14ac:dyDescent="0.25">
      <c r="A23" s="110" t="s">
        <v>0</v>
      </c>
      <c r="B23" s="94" t="s">
        <v>75</v>
      </c>
      <c r="C23" s="95"/>
      <c r="D23" s="95"/>
      <c r="E23" s="111"/>
      <c r="F23" s="111"/>
      <c r="G23" s="112"/>
      <c r="H23" s="112"/>
      <c r="I23" s="113"/>
      <c r="J23" s="114"/>
      <c r="K23" s="96"/>
    </row>
    <row r="24" spans="1:11" x14ac:dyDescent="0.25">
      <c r="A24" s="82" t="s">
        <v>0</v>
      </c>
      <c r="B24" s="28" t="s">
        <v>318</v>
      </c>
      <c r="C24" s="29"/>
      <c r="D24" s="29"/>
      <c r="E24" s="88"/>
      <c r="F24" s="88"/>
      <c r="G24" s="30"/>
      <c r="H24" s="30"/>
      <c r="I24" s="31"/>
      <c r="J24" s="26"/>
      <c r="K24" s="27"/>
    </row>
    <row r="25" spans="1:11" x14ac:dyDescent="0.25">
      <c r="A25" s="82" t="s">
        <v>0</v>
      </c>
      <c r="B25" s="28" t="s">
        <v>319</v>
      </c>
      <c r="C25" s="29"/>
      <c r="D25" s="29"/>
      <c r="E25" s="88"/>
      <c r="F25" s="88"/>
      <c r="G25" s="30"/>
      <c r="H25" s="30"/>
      <c r="I25" s="31"/>
      <c r="J25" s="26"/>
      <c r="K25" s="27"/>
    </row>
    <row r="26" spans="1:11" x14ac:dyDescent="0.25">
      <c r="A26" s="81" t="s">
        <v>2</v>
      </c>
      <c r="B26" s="32"/>
      <c r="C26" s="4" t="s">
        <v>16</v>
      </c>
      <c r="D26" s="5" t="s">
        <v>308</v>
      </c>
      <c r="E26" s="86" t="s">
        <v>1</v>
      </c>
      <c r="F26" s="86">
        <f t="shared" ref="F26:F28" si="2">IF(E26="A",1,0)</f>
        <v>1</v>
      </c>
      <c r="G26" s="6" t="s">
        <v>260</v>
      </c>
      <c r="H26" s="35">
        <f t="shared" ref="H26:H28" si="3">IF(G26="C",1,0)</f>
        <v>1</v>
      </c>
      <c r="I26" s="7"/>
      <c r="J26" s="8"/>
      <c r="K26" s="9"/>
    </row>
    <row r="27" spans="1:11" ht="31.5" customHeight="1" x14ac:dyDescent="0.25">
      <c r="A27" s="83" t="s">
        <v>4</v>
      </c>
      <c r="B27" s="32"/>
      <c r="C27" s="4"/>
      <c r="D27" s="50" t="s">
        <v>320</v>
      </c>
      <c r="E27" s="86" t="s">
        <v>1</v>
      </c>
      <c r="F27" s="86">
        <f t="shared" si="2"/>
        <v>1</v>
      </c>
      <c r="G27" s="6" t="s">
        <v>260</v>
      </c>
      <c r="H27" s="35">
        <f t="shared" si="3"/>
        <v>1</v>
      </c>
      <c r="I27" s="7"/>
      <c r="J27" s="8"/>
      <c r="K27" s="9"/>
    </row>
    <row r="28" spans="1:11" x14ac:dyDescent="0.25">
      <c r="A28" s="83" t="s">
        <v>4</v>
      </c>
      <c r="B28" s="32"/>
      <c r="C28" s="4"/>
      <c r="D28" s="33" t="s">
        <v>321</v>
      </c>
      <c r="E28" s="86" t="s">
        <v>1</v>
      </c>
      <c r="F28" s="86">
        <f t="shared" si="2"/>
        <v>1</v>
      </c>
      <c r="G28" s="6" t="s">
        <v>260</v>
      </c>
      <c r="H28" s="35">
        <f t="shared" si="3"/>
        <v>1</v>
      </c>
      <c r="I28" s="7"/>
      <c r="J28" s="8"/>
      <c r="K28" s="9"/>
    </row>
    <row r="29" spans="1:11" x14ac:dyDescent="0.25">
      <c r="A29" s="82" t="s">
        <v>0</v>
      </c>
      <c r="B29" s="28" t="s">
        <v>322</v>
      </c>
      <c r="C29" s="29"/>
      <c r="D29" s="29"/>
      <c r="E29" s="88"/>
      <c r="F29" s="88"/>
      <c r="G29" s="30"/>
      <c r="H29" s="30"/>
      <c r="I29" s="31"/>
      <c r="J29" s="26"/>
      <c r="K29" s="27"/>
    </row>
    <row r="30" spans="1:11" x14ac:dyDescent="0.25">
      <c r="A30" s="81" t="s">
        <v>2</v>
      </c>
      <c r="B30" s="32"/>
      <c r="C30" s="4" t="s">
        <v>17</v>
      </c>
      <c r="D30" s="5" t="s">
        <v>308</v>
      </c>
      <c r="E30" s="86" t="s">
        <v>1</v>
      </c>
      <c r="F30" s="86">
        <f t="shared" ref="F30:F31" si="4">IF(E30="A",1,0)</f>
        <v>1</v>
      </c>
      <c r="G30" s="6" t="s">
        <v>260</v>
      </c>
      <c r="H30" s="35">
        <f t="shared" ref="H30:H31" si="5">IF(G30="C",1,0)</f>
        <v>1</v>
      </c>
      <c r="I30" s="7"/>
      <c r="J30" s="8"/>
      <c r="K30" s="9"/>
    </row>
    <row r="31" spans="1:11" ht="25.5" x14ac:dyDescent="0.25">
      <c r="A31" s="83" t="s">
        <v>4</v>
      </c>
      <c r="B31" s="32"/>
      <c r="C31" s="4"/>
      <c r="D31" s="5" t="s">
        <v>323</v>
      </c>
      <c r="E31" s="86" t="s">
        <v>1</v>
      </c>
      <c r="F31" s="86">
        <f t="shared" si="4"/>
        <v>1</v>
      </c>
      <c r="G31" s="6" t="s">
        <v>260</v>
      </c>
      <c r="H31" s="35">
        <f t="shared" si="5"/>
        <v>1</v>
      </c>
      <c r="I31" s="7"/>
      <c r="J31" s="8"/>
      <c r="K31" s="9"/>
    </row>
    <row r="32" spans="1:11" x14ac:dyDescent="0.25">
      <c r="A32" s="82" t="s">
        <v>0</v>
      </c>
      <c r="B32" s="28" t="s">
        <v>322</v>
      </c>
      <c r="C32" s="29"/>
      <c r="D32" s="29"/>
      <c r="E32" s="88"/>
      <c r="F32" s="88"/>
      <c r="G32" s="30"/>
      <c r="H32" s="30"/>
      <c r="I32" s="31"/>
      <c r="J32" s="26"/>
      <c r="K32" s="27"/>
    </row>
    <row r="33" spans="1:11" x14ac:dyDescent="0.25">
      <c r="A33" s="82" t="s">
        <v>0</v>
      </c>
      <c r="B33" s="28" t="s">
        <v>324</v>
      </c>
      <c r="C33" s="29"/>
      <c r="D33" s="29"/>
      <c r="E33" s="88"/>
      <c r="F33" s="88"/>
      <c r="G33" s="30"/>
      <c r="H33" s="30"/>
      <c r="I33" s="31"/>
      <c r="J33" s="26"/>
      <c r="K33" s="27"/>
    </row>
    <row r="34" spans="1:11" x14ac:dyDescent="0.25">
      <c r="A34" s="82" t="s">
        <v>0</v>
      </c>
      <c r="B34" s="28" t="s">
        <v>325</v>
      </c>
      <c r="C34" s="29"/>
      <c r="D34" s="29"/>
      <c r="E34" s="88"/>
      <c r="F34" s="88"/>
      <c r="G34" s="30"/>
      <c r="H34" s="30"/>
      <c r="I34" s="31"/>
      <c r="J34" s="26"/>
      <c r="K34" s="27"/>
    </row>
    <row r="35" spans="1:11" x14ac:dyDescent="0.25">
      <c r="A35" s="81" t="s">
        <v>2</v>
      </c>
      <c r="B35" s="32"/>
      <c r="C35" s="4" t="s">
        <v>19</v>
      </c>
      <c r="D35" s="5" t="s">
        <v>308</v>
      </c>
      <c r="E35" s="86" t="s">
        <v>1</v>
      </c>
      <c r="F35" s="86">
        <f>IF(E35="A",1,0)</f>
        <v>1</v>
      </c>
      <c r="G35" s="6" t="s">
        <v>260</v>
      </c>
      <c r="H35" s="35">
        <f>IF(G35="C",1,0)</f>
        <v>1</v>
      </c>
      <c r="I35" s="7"/>
      <c r="J35" s="8"/>
      <c r="K35" s="9"/>
    </row>
    <row r="36" spans="1:11" x14ac:dyDescent="0.25">
      <c r="A36" s="82" t="s">
        <v>0</v>
      </c>
      <c r="B36" s="28" t="s">
        <v>326</v>
      </c>
      <c r="C36" s="29"/>
      <c r="D36" s="29"/>
      <c r="E36" s="88"/>
      <c r="F36" s="88"/>
      <c r="G36" s="30"/>
      <c r="H36" s="30"/>
      <c r="I36" s="31"/>
      <c r="J36" s="26"/>
      <c r="K36" s="27"/>
    </row>
    <row r="37" spans="1:11" x14ac:dyDescent="0.25">
      <c r="A37" s="81" t="s">
        <v>2</v>
      </c>
      <c r="B37" s="32"/>
      <c r="C37" s="4" t="s">
        <v>20</v>
      </c>
      <c r="D37" s="5" t="s">
        <v>308</v>
      </c>
      <c r="E37" s="86" t="s">
        <v>1</v>
      </c>
      <c r="F37" s="86">
        <f>IF(E37="A",1,0)</f>
        <v>1</v>
      </c>
      <c r="G37" s="6" t="s">
        <v>260</v>
      </c>
      <c r="H37" s="35">
        <f>IF(G37="C",1,0)</f>
        <v>1</v>
      </c>
      <c r="I37" s="7"/>
      <c r="J37" s="8"/>
      <c r="K37" s="9"/>
    </row>
    <row r="38" spans="1:11" x14ac:dyDescent="0.25">
      <c r="A38" s="82" t="s">
        <v>0</v>
      </c>
      <c r="B38" s="28" t="s">
        <v>327</v>
      </c>
      <c r="C38" s="29"/>
      <c r="D38" s="29"/>
      <c r="E38" s="88"/>
      <c r="F38" s="88"/>
      <c r="G38" s="30"/>
      <c r="H38" s="30"/>
      <c r="I38" s="31"/>
      <c r="J38" s="26"/>
      <c r="K38" s="27"/>
    </row>
    <row r="39" spans="1:11" x14ac:dyDescent="0.25">
      <c r="A39" s="81" t="s">
        <v>2</v>
      </c>
      <c r="B39" s="32"/>
      <c r="C39" s="4" t="s">
        <v>21</v>
      </c>
      <c r="D39" s="5" t="s">
        <v>308</v>
      </c>
      <c r="E39" s="86" t="s">
        <v>1</v>
      </c>
      <c r="F39" s="86">
        <f t="shared" ref="F39:F40" si="6">IF(E39="A",1,0)</f>
        <v>1</v>
      </c>
      <c r="G39" s="6" t="s">
        <v>260</v>
      </c>
      <c r="H39" s="35">
        <f t="shared" ref="H39:H40" si="7">IF(G39="C",1,0)</f>
        <v>1</v>
      </c>
      <c r="I39" s="7"/>
      <c r="J39" s="8"/>
      <c r="K39" s="9"/>
    </row>
    <row r="40" spans="1:11" ht="26.25" thickBot="1" x14ac:dyDescent="0.3">
      <c r="A40" s="83" t="s">
        <v>4</v>
      </c>
      <c r="B40" s="32"/>
      <c r="C40" s="4"/>
      <c r="D40" s="5" t="s">
        <v>328</v>
      </c>
      <c r="E40" s="86" t="s">
        <v>1</v>
      </c>
      <c r="F40" s="86">
        <f t="shared" si="6"/>
        <v>1</v>
      </c>
      <c r="G40" s="6" t="s">
        <v>260</v>
      </c>
      <c r="H40" s="35">
        <f t="shared" si="7"/>
        <v>1</v>
      </c>
      <c r="I40" s="7"/>
      <c r="J40" s="8"/>
      <c r="K40" s="9"/>
    </row>
    <row r="41" spans="1:11" x14ac:dyDescent="0.25">
      <c r="A41" s="110" t="s">
        <v>0</v>
      </c>
      <c r="B41" s="94" t="s">
        <v>329</v>
      </c>
      <c r="C41" s="95"/>
      <c r="D41" s="95"/>
      <c r="E41" s="111"/>
      <c r="F41" s="111"/>
      <c r="G41" s="112"/>
      <c r="H41" s="112"/>
      <c r="I41" s="113"/>
      <c r="J41" s="114"/>
      <c r="K41" s="96"/>
    </row>
    <row r="42" spans="1:11" x14ac:dyDescent="0.25">
      <c r="A42" s="82" t="s">
        <v>0</v>
      </c>
      <c r="B42" s="28" t="s">
        <v>330</v>
      </c>
      <c r="C42" s="29"/>
      <c r="D42" s="29"/>
      <c r="E42" s="88"/>
      <c r="F42" s="88"/>
      <c r="G42" s="30"/>
      <c r="H42" s="30"/>
      <c r="I42" s="31"/>
      <c r="J42" s="26"/>
      <c r="K42" s="27"/>
    </row>
    <row r="43" spans="1:11" x14ac:dyDescent="0.25">
      <c r="A43" s="81" t="s">
        <v>2</v>
      </c>
      <c r="B43" s="32"/>
      <c r="C43" s="4" t="s">
        <v>22</v>
      </c>
      <c r="D43" s="5" t="s">
        <v>308</v>
      </c>
      <c r="E43" s="86" t="s">
        <v>1</v>
      </c>
      <c r="F43" s="86">
        <f>IF(E43="A",1,0)</f>
        <v>1</v>
      </c>
      <c r="G43" s="6" t="s">
        <v>260</v>
      </c>
      <c r="H43" s="35">
        <f>IF(G43="C",1,0)</f>
        <v>1</v>
      </c>
      <c r="I43" s="7"/>
      <c r="J43" s="8"/>
      <c r="K43" s="9"/>
    </row>
    <row r="44" spans="1:11" x14ac:dyDescent="0.25">
      <c r="A44" s="82" t="s">
        <v>0</v>
      </c>
      <c r="B44" s="28" t="s">
        <v>331</v>
      </c>
      <c r="C44" s="29"/>
      <c r="D44" s="29"/>
      <c r="E44" s="88"/>
      <c r="F44" s="88"/>
      <c r="G44" s="30"/>
      <c r="H44" s="30"/>
      <c r="I44" s="31"/>
      <c r="J44" s="26"/>
      <c r="K44" s="27"/>
    </row>
    <row r="45" spans="1:11" x14ac:dyDescent="0.25">
      <c r="A45" s="81" t="s">
        <v>2</v>
      </c>
      <c r="B45" s="32"/>
      <c r="C45" s="4" t="s">
        <v>23</v>
      </c>
      <c r="D45" s="5" t="s">
        <v>308</v>
      </c>
      <c r="E45" s="86" t="s">
        <v>1</v>
      </c>
      <c r="F45" s="86">
        <f>IF(E45="A",1,0)</f>
        <v>1</v>
      </c>
      <c r="G45" s="6" t="s">
        <v>260</v>
      </c>
      <c r="H45" s="35">
        <f t="shared" ref="H45:H47" si="8">IF(G45="C",1,0)</f>
        <v>1</v>
      </c>
      <c r="I45" s="7"/>
      <c r="J45" s="8"/>
      <c r="K45" s="9"/>
    </row>
    <row r="46" spans="1:11" x14ac:dyDescent="0.25">
      <c r="A46" s="82" t="s">
        <v>0</v>
      </c>
      <c r="B46" s="28" t="s">
        <v>332</v>
      </c>
      <c r="C46" s="29"/>
      <c r="D46" s="29"/>
      <c r="E46" s="88"/>
      <c r="F46" s="88"/>
      <c r="G46" s="30"/>
      <c r="H46" s="31"/>
      <c r="I46" s="31"/>
      <c r="J46" s="26"/>
      <c r="K46" s="27"/>
    </row>
    <row r="47" spans="1:11" ht="15.75" thickBot="1" x14ac:dyDescent="0.3">
      <c r="A47" s="81" t="s">
        <v>2</v>
      </c>
      <c r="B47" s="32"/>
      <c r="C47" s="4" t="s">
        <v>24</v>
      </c>
      <c r="D47" s="5" t="s">
        <v>308</v>
      </c>
      <c r="E47" s="86" t="s">
        <v>1</v>
      </c>
      <c r="F47" s="86">
        <f>IF(E47="A",1,0)</f>
        <v>1</v>
      </c>
      <c r="G47" s="6" t="s">
        <v>260</v>
      </c>
      <c r="H47" s="35">
        <f t="shared" si="8"/>
        <v>1</v>
      </c>
      <c r="I47" s="7"/>
      <c r="J47" s="8"/>
      <c r="K47" s="9"/>
    </row>
    <row r="48" spans="1:11" x14ac:dyDescent="0.25">
      <c r="A48" s="110" t="s">
        <v>0</v>
      </c>
      <c r="B48" s="94" t="s">
        <v>113</v>
      </c>
      <c r="C48" s="95"/>
      <c r="D48" s="95"/>
      <c r="E48" s="111"/>
      <c r="F48" s="111"/>
      <c r="G48" s="112"/>
      <c r="H48" s="112"/>
      <c r="I48" s="113"/>
      <c r="J48" s="114"/>
      <c r="K48" s="96"/>
    </row>
    <row r="49" spans="1:11" x14ac:dyDescent="0.25">
      <c r="A49" s="82" t="s">
        <v>0</v>
      </c>
      <c r="B49" s="28" t="s">
        <v>333</v>
      </c>
      <c r="C49" s="29"/>
      <c r="D49" s="29"/>
      <c r="E49" s="88"/>
      <c r="F49" s="88"/>
      <c r="G49" s="30"/>
      <c r="H49" s="30"/>
      <c r="I49" s="31"/>
      <c r="J49" s="26"/>
      <c r="K49" s="27"/>
    </row>
    <row r="50" spans="1:11" x14ac:dyDescent="0.25">
      <c r="A50" s="82" t="s">
        <v>0</v>
      </c>
      <c r="B50" s="28" t="s">
        <v>334</v>
      </c>
      <c r="C50" s="29"/>
      <c r="D50" s="29"/>
      <c r="E50" s="88"/>
      <c r="F50" s="88"/>
      <c r="G50" s="30"/>
      <c r="H50" s="30"/>
      <c r="I50" s="31"/>
      <c r="J50" s="26"/>
      <c r="K50" s="27"/>
    </row>
    <row r="51" spans="1:11" x14ac:dyDescent="0.25">
      <c r="A51" s="81" t="s">
        <v>2</v>
      </c>
      <c r="B51" s="32"/>
      <c r="C51" s="4" t="s">
        <v>25</v>
      </c>
      <c r="D51" s="5" t="s">
        <v>308</v>
      </c>
      <c r="E51" s="86" t="s">
        <v>1</v>
      </c>
      <c r="F51" s="86">
        <f t="shared" ref="F51:F52" si="9">IF(E51="A",1,0)</f>
        <v>1</v>
      </c>
      <c r="G51" s="6" t="s">
        <v>260</v>
      </c>
      <c r="H51" s="35">
        <f t="shared" ref="H51:H52" si="10">IF(G51="C",1,0)</f>
        <v>1</v>
      </c>
      <c r="I51" s="7"/>
      <c r="J51" s="8"/>
      <c r="K51" s="9"/>
    </row>
    <row r="52" spans="1:11" ht="25.5" x14ac:dyDescent="0.25">
      <c r="A52" s="83" t="s">
        <v>4</v>
      </c>
      <c r="B52" s="32"/>
      <c r="C52" s="4"/>
      <c r="D52" s="5" t="s">
        <v>335</v>
      </c>
      <c r="E52" s="86" t="s">
        <v>1</v>
      </c>
      <c r="F52" s="86">
        <f t="shared" si="9"/>
        <v>1</v>
      </c>
      <c r="G52" s="6" t="s">
        <v>260</v>
      </c>
      <c r="H52" s="35">
        <f t="shared" si="10"/>
        <v>1</v>
      </c>
      <c r="I52" s="7"/>
      <c r="J52" s="8"/>
      <c r="K52" s="9"/>
    </row>
    <row r="53" spans="1:11" x14ac:dyDescent="0.25">
      <c r="A53" s="82" t="s">
        <v>0</v>
      </c>
      <c r="B53" s="28" t="s">
        <v>336</v>
      </c>
      <c r="C53" s="29"/>
      <c r="D53" s="29"/>
      <c r="E53" s="88"/>
      <c r="F53" s="88"/>
      <c r="G53" s="30"/>
      <c r="H53" s="30"/>
      <c r="I53" s="31"/>
      <c r="J53" s="26"/>
      <c r="K53" s="27"/>
    </row>
    <row r="54" spans="1:11" x14ac:dyDescent="0.25">
      <c r="A54" s="81" t="s">
        <v>2</v>
      </c>
      <c r="B54" s="32"/>
      <c r="C54" s="4" t="s">
        <v>26</v>
      </c>
      <c r="D54" s="5" t="s">
        <v>308</v>
      </c>
      <c r="E54" s="86" t="s">
        <v>1</v>
      </c>
      <c r="F54" s="86">
        <f t="shared" ref="F54:F55" si="11">IF(E54="A",1,0)</f>
        <v>1</v>
      </c>
      <c r="G54" s="6" t="s">
        <v>260</v>
      </c>
      <c r="H54" s="35">
        <f t="shared" ref="H54:H55" si="12">IF(G54="C",1,0)</f>
        <v>1</v>
      </c>
      <c r="I54" s="7"/>
      <c r="J54" s="8"/>
      <c r="K54" s="9"/>
    </row>
    <row r="55" spans="1:11" ht="25.5" x14ac:dyDescent="0.25">
      <c r="A55" s="83" t="s">
        <v>4</v>
      </c>
      <c r="B55" s="32"/>
      <c r="C55" s="4"/>
      <c r="D55" s="5" t="s">
        <v>337</v>
      </c>
      <c r="E55" s="86" t="s">
        <v>1</v>
      </c>
      <c r="F55" s="86">
        <f t="shared" si="11"/>
        <v>1</v>
      </c>
      <c r="G55" s="6" t="s">
        <v>260</v>
      </c>
      <c r="H55" s="35">
        <f t="shared" si="12"/>
        <v>1</v>
      </c>
      <c r="I55" s="7"/>
      <c r="J55" s="8"/>
      <c r="K55" s="9"/>
    </row>
    <row r="56" spans="1:11" x14ac:dyDescent="0.25">
      <c r="A56" s="82" t="s">
        <v>0</v>
      </c>
      <c r="B56" s="28" t="s">
        <v>338</v>
      </c>
      <c r="C56" s="29"/>
      <c r="D56" s="29"/>
      <c r="E56" s="88"/>
      <c r="F56" s="88"/>
      <c r="G56" s="30"/>
      <c r="H56" s="30"/>
      <c r="I56" s="31"/>
      <c r="J56" s="26"/>
      <c r="K56" s="27"/>
    </row>
    <row r="57" spans="1:11" x14ac:dyDescent="0.25">
      <c r="A57" s="81" t="s">
        <v>2</v>
      </c>
      <c r="B57" s="32"/>
      <c r="C57" s="4" t="s">
        <v>28</v>
      </c>
      <c r="D57" s="5" t="s">
        <v>308</v>
      </c>
      <c r="E57" s="86" t="s">
        <v>1</v>
      </c>
      <c r="F57" s="86">
        <f>IF(E57="A",1,0)</f>
        <v>1</v>
      </c>
      <c r="G57" s="6" t="s">
        <v>260</v>
      </c>
      <c r="H57" s="35">
        <f>IF(G57="C",1,0)</f>
        <v>1</v>
      </c>
      <c r="I57" s="7"/>
      <c r="J57" s="8"/>
      <c r="K57" s="9"/>
    </row>
    <row r="58" spans="1:11" x14ac:dyDescent="0.25">
      <c r="A58" s="82" t="s">
        <v>0</v>
      </c>
      <c r="B58" s="28" t="s">
        <v>339</v>
      </c>
      <c r="C58" s="29"/>
      <c r="D58" s="29"/>
      <c r="E58" s="88"/>
      <c r="F58" s="88"/>
      <c r="G58" s="30"/>
      <c r="H58" s="30"/>
      <c r="I58" s="31"/>
      <c r="J58" s="26"/>
      <c r="K58" s="27"/>
    </row>
    <row r="59" spans="1:11" x14ac:dyDescent="0.25">
      <c r="A59" s="81" t="s">
        <v>2</v>
      </c>
      <c r="B59" s="32"/>
      <c r="C59" s="4" t="s">
        <v>29</v>
      </c>
      <c r="D59" s="5" t="s">
        <v>308</v>
      </c>
      <c r="E59" s="86" t="s">
        <v>1</v>
      </c>
      <c r="F59" s="86">
        <f t="shared" ref="F59:F60" si="13">IF(E59="A",1,0)</f>
        <v>1</v>
      </c>
      <c r="G59" s="6" t="s">
        <v>260</v>
      </c>
      <c r="H59" s="35">
        <f t="shared" ref="H59:H60" si="14">IF(G59="C",1,0)</f>
        <v>1</v>
      </c>
      <c r="I59" s="7"/>
      <c r="J59" s="8"/>
      <c r="K59" s="9"/>
    </row>
    <row r="60" spans="1:11" x14ac:dyDescent="0.25">
      <c r="A60" s="83" t="s">
        <v>4</v>
      </c>
      <c r="B60" s="32"/>
      <c r="C60" s="4"/>
      <c r="D60" s="5" t="s">
        <v>340</v>
      </c>
      <c r="E60" s="86" t="s">
        <v>1</v>
      </c>
      <c r="F60" s="86">
        <f t="shared" si="13"/>
        <v>1</v>
      </c>
      <c r="G60" s="6" t="s">
        <v>260</v>
      </c>
      <c r="H60" s="35">
        <f t="shared" si="14"/>
        <v>1</v>
      </c>
      <c r="I60" s="7"/>
      <c r="J60" s="8"/>
      <c r="K60" s="9"/>
    </row>
    <row r="61" spans="1:11" x14ac:dyDescent="0.25">
      <c r="A61" s="82" t="s">
        <v>0</v>
      </c>
      <c r="B61" s="28" t="s">
        <v>341</v>
      </c>
      <c r="C61" s="29"/>
      <c r="D61" s="29"/>
      <c r="E61" s="88"/>
      <c r="F61" s="88"/>
      <c r="G61" s="30"/>
      <c r="H61" s="30"/>
      <c r="I61" s="31"/>
      <c r="J61" s="26"/>
      <c r="K61" s="27"/>
    </row>
    <row r="62" spans="1:11" x14ac:dyDescent="0.25">
      <c r="A62" s="81" t="s">
        <v>2</v>
      </c>
      <c r="B62" s="32"/>
      <c r="C62" s="4" t="s">
        <v>31</v>
      </c>
      <c r="D62" s="5" t="s">
        <v>308</v>
      </c>
      <c r="E62" s="86" t="s">
        <v>1</v>
      </c>
      <c r="F62" s="86">
        <f t="shared" ref="F62:F63" si="15">IF(E62="A",1,0)</f>
        <v>1</v>
      </c>
      <c r="G62" s="6" t="s">
        <v>260</v>
      </c>
      <c r="H62" s="35">
        <f t="shared" ref="H62:H63" si="16">IF(G62="C",1,0)</f>
        <v>1</v>
      </c>
      <c r="I62" s="7"/>
      <c r="J62" s="8"/>
      <c r="K62" s="9"/>
    </row>
    <row r="63" spans="1:11" ht="51" x14ac:dyDescent="0.25">
      <c r="A63" s="83" t="s">
        <v>4</v>
      </c>
      <c r="B63" s="32"/>
      <c r="C63" s="4"/>
      <c r="D63" s="5" t="s">
        <v>342</v>
      </c>
      <c r="E63" s="86" t="s">
        <v>1</v>
      </c>
      <c r="F63" s="86">
        <f t="shared" si="15"/>
        <v>1</v>
      </c>
      <c r="G63" s="6" t="s">
        <v>260</v>
      </c>
      <c r="H63" s="35">
        <f t="shared" si="16"/>
        <v>1</v>
      </c>
      <c r="I63" s="7"/>
      <c r="J63" s="8"/>
      <c r="K63" s="9"/>
    </row>
    <row r="64" spans="1:11" x14ac:dyDescent="0.25">
      <c r="A64" s="82" t="s">
        <v>0</v>
      </c>
      <c r="B64" s="37" t="s">
        <v>343</v>
      </c>
      <c r="C64" s="29"/>
      <c r="D64" s="29"/>
      <c r="E64" s="88"/>
      <c r="F64" s="88"/>
      <c r="G64" s="30"/>
      <c r="H64" s="30"/>
      <c r="I64" s="31"/>
      <c r="J64" s="26"/>
      <c r="K64" s="27"/>
    </row>
    <row r="65" spans="1:11" x14ac:dyDescent="0.25">
      <c r="A65" s="81" t="s">
        <v>2</v>
      </c>
      <c r="B65" s="32"/>
      <c r="C65" s="4" t="s">
        <v>32</v>
      </c>
      <c r="D65" s="5" t="s">
        <v>308</v>
      </c>
      <c r="E65" s="86" t="s">
        <v>1</v>
      </c>
      <c r="F65" s="86">
        <f>IF(E65="A",1,0)</f>
        <v>1</v>
      </c>
      <c r="G65" s="6" t="s">
        <v>260</v>
      </c>
      <c r="H65" s="35">
        <f>IF(G65="C",1,0)</f>
        <v>1</v>
      </c>
      <c r="I65" s="7"/>
      <c r="J65" s="8"/>
      <c r="K65" s="9"/>
    </row>
    <row r="66" spans="1:11" x14ac:dyDescent="0.25">
      <c r="A66" s="82" t="s">
        <v>0</v>
      </c>
      <c r="B66" s="28" t="s">
        <v>344</v>
      </c>
      <c r="C66" s="29"/>
      <c r="D66" s="29"/>
      <c r="E66" s="88"/>
      <c r="F66" s="88"/>
      <c r="G66" s="30"/>
      <c r="H66" s="30"/>
      <c r="I66" s="31"/>
      <c r="J66" s="26"/>
      <c r="K66" s="27"/>
    </row>
    <row r="67" spans="1:11" x14ac:dyDescent="0.25">
      <c r="A67" s="81" t="s">
        <v>2</v>
      </c>
      <c r="B67" s="32"/>
      <c r="C67" s="4" t="s">
        <v>33</v>
      </c>
      <c r="D67" s="5" t="s">
        <v>308</v>
      </c>
      <c r="E67" s="86" t="s">
        <v>1</v>
      </c>
      <c r="F67" s="86">
        <f t="shared" ref="F67:F68" si="17">IF(E67="A",1,0)</f>
        <v>1</v>
      </c>
      <c r="G67" s="6" t="s">
        <v>260</v>
      </c>
      <c r="H67" s="35">
        <f t="shared" ref="H67:H68" si="18">IF(G67="C",1,0)</f>
        <v>1</v>
      </c>
      <c r="I67" s="7"/>
      <c r="J67" s="8"/>
      <c r="K67" s="9"/>
    </row>
    <row r="68" spans="1:11" ht="38.25" x14ac:dyDescent="0.25">
      <c r="A68" s="83" t="s">
        <v>4</v>
      </c>
      <c r="B68" s="34"/>
      <c r="C68" s="4"/>
      <c r="D68" s="5" t="s">
        <v>345</v>
      </c>
      <c r="E68" s="86" t="s">
        <v>1</v>
      </c>
      <c r="F68" s="86">
        <f t="shared" si="17"/>
        <v>1</v>
      </c>
      <c r="G68" s="35" t="s">
        <v>260</v>
      </c>
      <c r="H68" s="35">
        <f t="shared" si="18"/>
        <v>1</v>
      </c>
      <c r="I68" s="36"/>
      <c r="J68" s="8"/>
      <c r="K68" s="9"/>
    </row>
    <row r="69" spans="1:11" x14ac:dyDescent="0.25">
      <c r="A69" s="82" t="s">
        <v>0</v>
      </c>
      <c r="B69" s="28" t="s">
        <v>346</v>
      </c>
      <c r="C69" s="29"/>
      <c r="D69" s="29"/>
      <c r="E69" s="88"/>
      <c r="F69" s="88"/>
      <c r="G69" s="30"/>
      <c r="H69" s="30"/>
      <c r="I69" s="31"/>
      <c r="J69" s="26"/>
      <c r="K69" s="27"/>
    </row>
    <row r="70" spans="1:11" x14ac:dyDescent="0.25">
      <c r="A70" s="81" t="s">
        <v>2</v>
      </c>
      <c r="B70" s="32"/>
      <c r="C70" s="4" t="s">
        <v>36</v>
      </c>
      <c r="D70" s="5" t="s">
        <v>308</v>
      </c>
      <c r="E70" s="86" t="s">
        <v>1</v>
      </c>
      <c r="F70" s="86">
        <f t="shared" ref="F70:F72" si="19">IF(E70="A",1,0)</f>
        <v>1</v>
      </c>
      <c r="G70" s="6" t="s">
        <v>260</v>
      </c>
      <c r="H70" s="35">
        <f t="shared" ref="H70:H72" si="20">IF(G70="C",1,0)</f>
        <v>1</v>
      </c>
      <c r="I70" s="7"/>
      <c r="J70" s="8"/>
      <c r="K70" s="9"/>
    </row>
    <row r="71" spans="1:11" ht="25.5" x14ac:dyDescent="0.25">
      <c r="A71" s="83" t="s">
        <v>4</v>
      </c>
      <c r="B71" s="32"/>
      <c r="C71" s="4"/>
      <c r="D71" s="33" t="s">
        <v>485</v>
      </c>
      <c r="E71" s="86" t="s">
        <v>1</v>
      </c>
      <c r="F71" s="86">
        <f t="shared" ref="F71" si="21">IF(E71="A",1,0)</f>
        <v>1</v>
      </c>
      <c r="G71" s="6" t="s">
        <v>260</v>
      </c>
      <c r="H71" s="35"/>
      <c r="I71" s="7"/>
      <c r="J71" s="8"/>
      <c r="K71" s="9"/>
    </row>
    <row r="72" spans="1:11" x14ac:dyDescent="0.25">
      <c r="A72" s="83" t="s">
        <v>4</v>
      </c>
      <c r="B72" s="32"/>
      <c r="C72" s="4"/>
      <c r="D72" s="33" t="s">
        <v>486</v>
      </c>
      <c r="E72" s="86" t="s">
        <v>1</v>
      </c>
      <c r="F72" s="86">
        <f t="shared" si="19"/>
        <v>1</v>
      </c>
      <c r="G72" s="6" t="s">
        <v>260</v>
      </c>
      <c r="H72" s="35">
        <f t="shared" si="20"/>
        <v>1</v>
      </c>
      <c r="I72" s="7"/>
      <c r="J72" s="8"/>
      <c r="K72" s="9"/>
    </row>
    <row r="73" spans="1:11" x14ac:dyDescent="0.25">
      <c r="A73" s="82" t="s">
        <v>0</v>
      </c>
      <c r="B73" s="28" t="s">
        <v>347</v>
      </c>
      <c r="C73" s="29"/>
      <c r="D73" s="29"/>
      <c r="E73" s="88"/>
      <c r="F73" s="88"/>
      <c r="G73" s="30"/>
      <c r="H73" s="30"/>
      <c r="I73" s="31"/>
      <c r="J73" s="26"/>
      <c r="K73" s="27"/>
    </row>
    <row r="74" spans="1:11" x14ac:dyDescent="0.25">
      <c r="A74" s="81" t="s">
        <v>2</v>
      </c>
      <c r="B74" s="32"/>
      <c r="C74" s="4" t="s">
        <v>37</v>
      </c>
      <c r="D74" s="5" t="s">
        <v>308</v>
      </c>
      <c r="E74" s="86" t="s">
        <v>1</v>
      </c>
      <c r="F74" s="86">
        <f t="shared" ref="F74:F75" si="22">IF(E74="A",1,0)</f>
        <v>1</v>
      </c>
      <c r="G74" s="6" t="s">
        <v>260</v>
      </c>
      <c r="H74" s="35">
        <f t="shared" ref="H74:H75" si="23">IF(G74="C",1,0)</f>
        <v>1</v>
      </c>
      <c r="I74" s="7"/>
      <c r="J74" s="8"/>
      <c r="K74" s="9"/>
    </row>
    <row r="75" spans="1:11" ht="25.5" x14ac:dyDescent="0.25">
      <c r="A75" s="83" t="s">
        <v>4</v>
      </c>
      <c r="B75" s="32"/>
      <c r="C75" s="4"/>
      <c r="D75" s="33" t="s">
        <v>348</v>
      </c>
      <c r="E75" s="86" t="s">
        <v>1</v>
      </c>
      <c r="F75" s="86">
        <f t="shared" si="22"/>
        <v>1</v>
      </c>
      <c r="G75" s="6" t="s">
        <v>260</v>
      </c>
      <c r="H75" s="35">
        <f t="shared" si="23"/>
        <v>1</v>
      </c>
      <c r="I75" s="7"/>
      <c r="J75" s="8"/>
      <c r="K75" s="9"/>
    </row>
    <row r="76" spans="1:11" x14ac:dyDescent="0.25">
      <c r="A76" s="82" t="s">
        <v>0</v>
      </c>
      <c r="B76" s="28" t="s">
        <v>349</v>
      </c>
      <c r="C76" s="29"/>
      <c r="D76" s="29"/>
      <c r="E76" s="88"/>
      <c r="F76" s="88"/>
      <c r="G76" s="30"/>
      <c r="H76" s="30"/>
      <c r="I76" s="31"/>
      <c r="J76" s="26"/>
      <c r="K76" s="27"/>
    </row>
    <row r="77" spans="1:11" x14ac:dyDescent="0.25">
      <c r="A77" s="82" t="s">
        <v>0</v>
      </c>
      <c r="B77" s="28" t="s">
        <v>350</v>
      </c>
      <c r="C77" s="29"/>
      <c r="D77" s="29"/>
      <c r="E77" s="88"/>
      <c r="F77" s="88"/>
      <c r="G77" s="30"/>
      <c r="H77" s="30"/>
      <c r="I77" s="31"/>
      <c r="J77" s="26"/>
      <c r="K77" s="27"/>
    </row>
    <row r="78" spans="1:11" x14ac:dyDescent="0.25">
      <c r="A78" s="81" t="s">
        <v>2</v>
      </c>
      <c r="B78" s="32"/>
      <c r="C78" s="4" t="s">
        <v>38</v>
      </c>
      <c r="D78" s="5" t="s">
        <v>308</v>
      </c>
      <c r="E78" s="86" t="s">
        <v>1</v>
      </c>
      <c r="F78" s="86">
        <f>IF(E78="A",1,0)</f>
        <v>1</v>
      </c>
      <c r="G78" s="6" t="s">
        <v>260</v>
      </c>
      <c r="H78" s="35">
        <f>IF(G78="C",1,0)</f>
        <v>1</v>
      </c>
      <c r="I78" s="7"/>
      <c r="J78" s="8"/>
      <c r="K78" s="9"/>
    </row>
    <row r="79" spans="1:11" x14ac:dyDescent="0.25">
      <c r="A79" s="82" t="s">
        <v>0</v>
      </c>
      <c r="B79" s="28" t="s">
        <v>351</v>
      </c>
      <c r="C79" s="29"/>
      <c r="D79" s="29"/>
      <c r="E79" s="88"/>
      <c r="F79" s="88"/>
      <c r="G79" s="30"/>
      <c r="H79" s="30"/>
      <c r="I79" s="31"/>
      <c r="J79" s="26"/>
      <c r="K79" s="27"/>
    </row>
    <row r="80" spans="1:11" x14ac:dyDescent="0.25">
      <c r="A80" s="81" t="s">
        <v>2</v>
      </c>
      <c r="B80" s="32"/>
      <c r="C80" s="4" t="s">
        <v>39</v>
      </c>
      <c r="D80" s="5" t="s">
        <v>308</v>
      </c>
      <c r="E80" s="86" t="s">
        <v>1</v>
      </c>
      <c r="F80" s="86">
        <f>IF(E80="A",1,0)</f>
        <v>1</v>
      </c>
      <c r="G80" s="6" t="s">
        <v>260</v>
      </c>
      <c r="H80" s="35">
        <f>IF(G80="C",1,0)</f>
        <v>1</v>
      </c>
      <c r="I80" s="7"/>
      <c r="J80" s="8"/>
      <c r="K80" s="9"/>
    </row>
    <row r="81" spans="1:11" x14ac:dyDescent="0.25">
      <c r="A81" s="82" t="s">
        <v>0</v>
      </c>
      <c r="B81" s="28" t="s">
        <v>352</v>
      </c>
      <c r="C81" s="29"/>
      <c r="D81" s="29"/>
      <c r="E81" s="88"/>
      <c r="F81" s="88"/>
      <c r="G81" s="30"/>
      <c r="H81" s="30"/>
      <c r="I81" s="31"/>
      <c r="J81" s="26"/>
      <c r="K81" s="27"/>
    </row>
    <row r="82" spans="1:11" x14ac:dyDescent="0.25">
      <c r="A82" s="81" t="s">
        <v>2</v>
      </c>
      <c r="B82" s="32"/>
      <c r="C82" s="4" t="s">
        <v>41</v>
      </c>
      <c r="D82" s="5" t="s">
        <v>308</v>
      </c>
      <c r="E82" s="86" t="s">
        <v>1</v>
      </c>
      <c r="F82" s="86">
        <f t="shared" ref="F82:F83" si="24">IF(E82="A",1,0)</f>
        <v>1</v>
      </c>
      <c r="G82" s="6" t="s">
        <v>260</v>
      </c>
      <c r="H82" s="35">
        <f t="shared" ref="H82:H83" si="25">IF(G82="C",1,0)</f>
        <v>1</v>
      </c>
      <c r="I82" s="7"/>
      <c r="J82" s="8"/>
      <c r="K82" s="9"/>
    </row>
    <row r="83" spans="1:11" ht="26.25" thickBot="1" x14ac:dyDescent="0.3">
      <c r="A83" s="83" t="s">
        <v>4</v>
      </c>
      <c r="B83" s="32"/>
      <c r="C83" s="4"/>
      <c r="D83" s="5" t="s">
        <v>353</v>
      </c>
      <c r="E83" s="86" t="s">
        <v>1</v>
      </c>
      <c r="F83" s="86">
        <f t="shared" si="24"/>
        <v>1</v>
      </c>
      <c r="G83" s="6" t="s">
        <v>260</v>
      </c>
      <c r="H83" s="35">
        <f t="shared" si="25"/>
        <v>1</v>
      </c>
      <c r="I83" s="7"/>
      <c r="J83" s="8"/>
      <c r="K83" s="9"/>
    </row>
    <row r="84" spans="1:11" x14ac:dyDescent="0.25">
      <c r="A84" s="110" t="s">
        <v>0</v>
      </c>
      <c r="B84" s="94" t="s">
        <v>354</v>
      </c>
      <c r="C84" s="95"/>
      <c r="D84" s="95"/>
      <c r="E84" s="111"/>
      <c r="F84" s="111"/>
      <c r="G84" s="112"/>
      <c r="H84" s="112"/>
      <c r="I84" s="113"/>
      <c r="J84" s="114"/>
      <c r="K84" s="96"/>
    </row>
    <row r="85" spans="1:11" s="39" customFormat="1" x14ac:dyDescent="0.25">
      <c r="A85" s="82" t="s">
        <v>0</v>
      </c>
      <c r="B85" s="28" t="s">
        <v>355</v>
      </c>
      <c r="C85" s="29"/>
      <c r="D85" s="29"/>
      <c r="E85" s="88"/>
      <c r="F85" s="88"/>
      <c r="G85" s="30"/>
      <c r="H85" s="30"/>
      <c r="I85" s="31"/>
      <c r="J85" s="26"/>
      <c r="K85" s="27"/>
    </row>
    <row r="86" spans="1:11" s="39" customFormat="1" x14ac:dyDescent="0.25">
      <c r="A86" s="81" t="s">
        <v>2</v>
      </c>
      <c r="B86" s="40"/>
      <c r="C86" s="76" t="s">
        <v>52</v>
      </c>
      <c r="D86" s="5" t="s">
        <v>308</v>
      </c>
      <c r="E86" s="86" t="s">
        <v>1</v>
      </c>
      <c r="F86" s="86">
        <f t="shared" ref="F86:F90" si="26">IF(E86="A",1,0)</f>
        <v>1</v>
      </c>
      <c r="G86" s="6" t="s">
        <v>260</v>
      </c>
      <c r="H86" s="35">
        <f t="shared" ref="H86:H90" si="27">IF(G86="C",1,0)</f>
        <v>1</v>
      </c>
      <c r="I86" s="41"/>
      <c r="J86" s="8"/>
      <c r="K86" s="9"/>
    </row>
    <row r="87" spans="1:11" s="39" customFormat="1" ht="25.5" x14ac:dyDescent="0.25">
      <c r="A87" s="83" t="s">
        <v>4</v>
      </c>
      <c r="B87" s="40"/>
      <c r="C87" s="4"/>
      <c r="D87" s="5" t="s">
        <v>356</v>
      </c>
      <c r="E87" s="86" t="s">
        <v>1</v>
      </c>
      <c r="F87" s="86">
        <f t="shared" si="26"/>
        <v>1</v>
      </c>
      <c r="G87" s="6" t="s">
        <v>260</v>
      </c>
      <c r="H87" s="35">
        <f t="shared" si="27"/>
        <v>1</v>
      </c>
      <c r="I87" s="41"/>
      <c r="J87" s="8"/>
      <c r="K87" s="9"/>
    </row>
    <row r="88" spans="1:11" s="39" customFormat="1" ht="242.25" x14ac:dyDescent="0.25">
      <c r="A88" s="83" t="s">
        <v>4</v>
      </c>
      <c r="B88" s="40"/>
      <c r="C88" s="4"/>
      <c r="D88" s="5" t="s">
        <v>357</v>
      </c>
      <c r="E88" s="86" t="s">
        <v>1</v>
      </c>
      <c r="F88" s="86">
        <f t="shared" si="26"/>
        <v>1</v>
      </c>
      <c r="G88" s="6" t="s">
        <v>260</v>
      </c>
      <c r="H88" s="35">
        <f t="shared" si="27"/>
        <v>1</v>
      </c>
      <c r="I88" s="41"/>
      <c r="J88" s="8"/>
      <c r="K88" s="9"/>
    </row>
    <row r="89" spans="1:11" s="39" customFormat="1" ht="76.5" x14ac:dyDescent="0.25">
      <c r="A89" s="83" t="s">
        <v>4</v>
      </c>
      <c r="B89" s="40"/>
      <c r="C89" s="4"/>
      <c r="D89" s="5" t="s">
        <v>358</v>
      </c>
      <c r="E89" s="86" t="s">
        <v>1</v>
      </c>
      <c r="F89" s="86">
        <f t="shared" si="26"/>
        <v>1</v>
      </c>
      <c r="G89" s="6" t="s">
        <v>260</v>
      </c>
      <c r="H89" s="35">
        <f t="shared" si="27"/>
        <v>1</v>
      </c>
      <c r="I89" s="41"/>
      <c r="J89" s="8"/>
      <c r="K89" s="9"/>
    </row>
    <row r="90" spans="1:11" s="39" customFormat="1" x14ac:dyDescent="0.25">
      <c r="A90" s="83" t="s">
        <v>4</v>
      </c>
      <c r="B90" s="40"/>
      <c r="C90" s="4"/>
      <c r="D90" s="5" t="s">
        <v>359</v>
      </c>
      <c r="E90" s="86" t="s">
        <v>1</v>
      </c>
      <c r="F90" s="86">
        <f t="shared" si="26"/>
        <v>1</v>
      </c>
      <c r="G90" s="6" t="s">
        <v>260</v>
      </c>
      <c r="H90" s="35">
        <f t="shared" si="27"/>
        <v>1</v>
      </c>
      <c r="I90" s="41"/>
      <c r="J90" s="8"/>
      <c r="K90" s="9"/>
    </row>
    <row r="91" spans="1:11" s="39" customFormat="1" x14ac:dyDescent="0.25">
      <c r="A91" s="82" t="s">
        <v>0</v>
      </c>
      <c r="B91" s="28" t="s">
        <v>360</v>
      </c>
      <c r="C91" s="29"/>
      <c r="D91" s="29"/>
      <c r="E91" s="88"/>
      <c r="F91" s="88"/>
      <c r="G91" s="30"/>
      <c r="H91" s="30"/>
      <c r="I91" s="31"/>
      <c r="J91" s="26"/>
      <c r="K91" s="27"/>
    </row>
    <row r="92" spans="1:11" s="39" customFormat="1" x14ac:dyDescent="0.25">
      <c r="A92" s="81" t="s">
        <v>2</v>
      </c>
      <c r="B92" s="40"/>
      <c r="C92" s="4" t="s">
        <v>42</v>
      </c>
      <c r="D92" s="5" t="s">
        <v>308</v>
      </c>
      <c r="E92" s="86" t="s">
        <v>1</v>
      </c>
      <c r="F92" s="86">
        <f t="shared" ref="F92:F94" si="28">IF(E92="A",1,0)</f>
        <v>1</v>
      </c>
      <c r="G92" s="6" t="s">
        <v>260</v>
      </c>
      <c r="H92" s="35">
        <f t="shared" ref="H92:H94" si="29">IF(G92="C",1,0)</f>
        <v>1</v>
      </c>
      <c r="I92" s="41"/>
      <c r="J92" s="8"/>
      <c r="K92" s="9"/>
    </row>
    <row r="93" spans="1:11" x14ac:dyDescent="0.25">
      <c r="A93" s="83" t="s">
        <v>4</v>
      </c>
      <c r="B93" s="34"/>
      <c r="C93" s="4"/>
      <c r="D93" s="5" t="s">
        <v>361</v>
      </c>
      <c r="E93" s="86" t="s">
        <v>1</v>
      </c>
      <c r="F93" s="86">
        <f t="shared" si="28"/>
        <v>1</v>
      </c>
      <c r="G93" s="6" t="s">
        <v>260</v>
      </c>
      <c r="H93" s="35">
        <f t="shared" si="29"/>
        <v>1</v>
      </c>
      <c r="I93" s="36"/>
      <c r="J93" s="8"/>
      <c r="K93" s="9"/>
    </row>
    <row r="94" spans="1:11" x14ac:dyDescent="0.25">
      <c r="A94" s="83" t="s">
        <v>4</v>
      </c>
      <c r="B94" s="34"/>
      <c r="C94" s="4"/>
      <c r="D94" s="33" t="s">
        <v>362</v>
      </c>
      <c r="E94" s="86" t="s">
        <v>1</v>
      </c>
      <c r="F94" s="86">
        <f t="shared" si="28"/>
        <v>1</v>
      </c>
      <c r="G94" s="6" t="s">
        <v>260</v>
      </c>
      <c r="H94" s="35">
        <f t="shared" si="29"/>
        <v>1</v>
      </c>
      <c r="I94" s="36"/>
      <c r="J94" s="8"/>
      <c r="K94" s="9"/>
    </row>
    <row r="95" spans="1:11" s="39" customFormat="1" x14ac:dyDescent="0.25">
      <c r="A95" s="82" t="s">
        <v>0</v>
      </c>
      <c r="B95" s="28" t="s">
        <v>363</v>
      </c>
      <c r="C95" s="29"/>
      <c r="D95" s="29"/>
      <c r="E95" s="88"/>
      <c r="F95" s="88"/>
      <c r="G95" s="30"/>
      <c r="H95" s="30"/>
      <c r="I95" s="31"/>
      <c r="J95" s="26"/>
      <c r="K95" s="27"/>
    </row>
    <row r="96" spans="1:11" s="39" customFormat="1" x14ac:dyDescent="0.25">
      <c r="A96" s="81" t="s">
        <v>2</v>
      </c>
      <c r="B96" s="40"/>
      <c r="C96" s="4" t="s">
        <v>43</v>
      </c>
      <c r="D96" s="5" t="s">
        <v>308</v>
      </c>
      <c r="E96" s="86" t="s">
        <v>1</v>
      </c>
      <c r="F96" s="86">
        <f t="shared" ref="F96:F97" si="30">IF(E96="A",1,0)</f>
        <v>1</v>
      </c>
      <c r="G96" s="6" t="s">
        <v>260</v>
      </c>
      <c r="H96" s="35">
        <f t="shared" ref="H96:H97" si="31">IF(G96="C",1,0)</f>
        <v>1</v>
      </c>
      <c r="I96" s="41"/>
      <c r="J96" s="8"/>
      <c r="K96" s="9"/>
    </row>
    <row r="97" spans="1:11" ht="38.25" x14ac:dyDescent="0.25">
      <c r="A97" s="83" t="s">
        <v>4</v>
      </c>
      <c r="B97" s="32"/>
      <c r="C97" s="38"/>
      <c r="D97" s="33" t="s">
        <v>364</v>
      </c>
      <c r="E97" s="86" t="s">
        <v>1</v>
      </c>
      <c r="F97" s="86">
        <f t="shared" si="30"/>
        <v>1</v>
      </c>
      <c r="G97" s="6" t="s">
        <v>260</v>
      </c>
      <c r="H97" s="35">
        <f t="shared" si="31"/>
        <v>1</v>
      </c>
      <c r="I97" s="7"/>
      <c r="J97" s="8"/>
      <c r="K97" s="9"/>
    </row>
    <row r="98" spans="1:11" s="39" customFormat="1" x14ac:dyDescent="0.25">
      <c r="A98" s="82" t="s">
        <v>0</v>
      </c>
      <c r="B98" s="28" t="s">
        <v>365</v>
      </c>
      <c r="C98" s="29"/>
      <c r="D98" s="29"/>
      <c r="E98" s="88"/>
      <c r="F98" s="88"/>
      <c r="G98" s="30"/>
      <c r="H98" s="30"/>
      <c r="I98" s="31"/>
      <c r="J98" s="26"/>
      <c r="K98" s="27"/>
    </row>
    <row r="99" spans="1:11" s="39" customFormat="1" x14ac:dyDescent="0.25">
      <c r="A99" s="81" t="s">
        <v>2</v>
      </c>
      <c r="B99" s="40"/>
      <c r="C99" s="4" t="s">
        <v>44</v>
      </c>
      <c r="D99" s="5" t="s">
        <v>308</v>
      </c>
      <c r="E99" s="86" t="s">
        <v>1</v>
      </c>
      <c r="F99" s="86">
        <f t="shared" ref="F99:F103" si="32">IF(E99="A",1,0)</f>
        <v>1</v>
      </c>
      <c r="G99" s="6" t="s">
        <v>260</v>
      </c>
      <c r="H99" s="35">
        <f t="shared" ref="H99:H103" si="33">IF(G99="C",1,0)</f>
        <v>1</v>
      </c>
      <c r="I99" s="41"/>
      <c r="J99" s="8"/>
      <c r="K99" s="9"/>
    </row>
    <row r="100" spans="1:11" x14ac:dyDescent="0.25">
      <c r="A100" s="83" t="s">
        <v>4</v>
      </c>
      <c r="B100" s="32"/>
      <c r="C100" s="38"/>
      <c r="D100" s="33" t="s">
        <v>366</v>
      </c>
      <c r="E100" s="86" t="s">
        <v>1</v>
      </c>
      <c r="F100" s="86">
        <f t="shared" si="32"/>
        <v>1</v>
      </c>
      <c r="G100" s="6" t="s">
        <v>260</v>
      </c>
      <c r="H100" s="35">
        <f t="shared" si="33"/>
        <v>1</v>
      </c>
      <c r="I100" s="7"/>
      <c r="J100" s="8"/>
      <c r="K100" s="9"/>
    </row>
    <row r="101" spans="1:11" s="39" customFormat="1" x14ac:dyDescent="0.25">
      <c r="A101" s="82" t="s">
        <v>0</v>
      </c>
      <c r="B101" s="28" t="s">
        <v>367</v>
      </c>
      <c r="C101" s="29"/>
      <c r="D101" s="29"/>
      <c r="E101" s="88"/>
      <c r="F101" s="86"/>
      <c r="G101" s="30"/>
      <c r="H101" s="35">
        <f t="shared" si="33"/>
        <v>0</v>
      </c>
      <c r="I101" s="31"/>
      <c r="J101" s="26"/>
      <c r="K101" s="27"/>
    </row>
    <row r="102" spans="1:11" s="39" customFormat="1" x14ac:dyDescent="0.25">
      <c r="A102" s="81" t="s">
        <v>2</v>
      </c>
      <c r="B102" s="40"/>
      <c r="C102" s="4" t="s">
        <v>45</v>
      </c>
      <c r="D102" s="5" t="s">
        <v>308</v>
      </c>
      <c r="E102" s="86" t="s">
        <v>1</v>
      </c>
      <c r="F102" s="86">
        <f t="shared" si="32"/>
        <v>1</v>
      </c>
      <c r="G102" s="6" t="s">
        <v>260</v>
      </c>
      <c r="H102" s="35">
        <f t="shared" si="33"/>
        <v>1</v>
      </c>
      <c r="I102" s="41"/>
      <c r="J102" s="8"/>
      <c r="K102" s="9"/>
    </row>
    <row r="103" spans="1:11" s="39" customFormat="1" ht="25.5" x14ac:dyDescent="0.25">
      <c r="A103" s="83" t="s">
        <v>4</v>
      </c>
      <c r="B103" s="40"/>
      <c r="C103" s="4"/>
      <c r="D103" s="33" t="s">
        <v>368</v>
      </c>
      <c r="E103" s="86" t="s">
        <v>1</v>
      </c>
      <c r="F103" s="86">
        <f t="shared" si="32"/>
        <v>1</v>
      </c>
      <c r="G103" s="6" t="s">
        <v>260</v>
      </c>
      <c r="H103" s="35">
        <f t="shared" si="33"/>
        <v>1</v>
      </c>
      <c r="I103" s="41"/>
      <c r="J103" s="8"/>
      <c r="K103" s="9"/>
    </row>
    <row r="104" spans="1:11" s="39" customFormat="1" x14ac:dyDescent="0.25">
      <c r="A104" s="82" t="s">
        <v>0</v>
      </c>
      <c r="B104" s="28" t="s">
        <v>369</v>
      </c>
      <c r="C104" s="29"/>
      <c r="D104" s="29"/>
      <c r="E104" s="88"/>
      <c r="F104" s="88"/>
      <c r="G104" s="30"/>
      <c r="H104" s="30"/>
      <c r="I104" s="31"/>
      <c r="J104" s="26"/>
      <c r="K104" s="27"/>
    </row>
    <row r="105" spans="1:11" s="39" customFormat="1" x14ac:dyDescent="0.25">
      <c r="A105" s="82" t="s">
        <v>0</v>
      </c>
      <c r="B105" s="28" t="s">
        <v>370</v>
      </c>
      <c r="C105" s="29"/>
      <c r="D105" s="29"/>
      <c r="E105" s="88"/>
      <c r="F105" s="88"/>
      <c r="G105" s="30"/>
      <c r="H105" s="30"/>
      <c r="I105" s="31"/>
      <c r="J105" s="26"/>
      <c r="K105" s="27"/>
    </row>
    <row r="106" spans="1:11" x14ac:dyDescent="0.25">
      <c r="A106" s="81" t="s">
        <v>2</v>
      </c>
      <c r="B106" s="32"/>
      <c r="C106" s="4" t="s">
        <v>46</v>
      </c>
      <c r="D106" s="5" t="s">
        <v>308</v>
      </c>
      <c r="E106" s="86" t="s">
        <v>1</v>
      </c>
      <c r="F106" s="86">
        <f t="shared" ref="F106:F108" si="34">IF(E106="A",1,0)</f>
        <v>1</v>
      </c>
      <c r="G106" s="6" t="s">
        <v>260</v>
      </c>
      <c r="H106" s="35">
        <f t="shared" ref="H106:H108" si="35">IF(G106="C",1,0)</f>
        <v>1</v>
      </c>
      <c r="I106" s="7"/>
      <c r="J106" s="8"/>
      <c r="K106" s="9"/>
    </row>
    <row r="107" spans="1:11" ht="25.5" x14ac:dyDescent="0.25">
      <c r="A107" s="83" t="s">
        <v>4</v>
      </c>
      <c r="B107" s="32"/>
      <c r="C107" s="4"/>
      <c r="D107" s="5" t="s">
        <v>371</v>
      </c>
      <c r="E107" s="86" t="s">
        <v>1</v>
      </c>
      <c r="F107" s="86">
        <f t="shared" si="34"/>
        <v>1</v>
      </c>
      <c r="G107" s="6" t="s">
        <v>260</v>
      </c>
      <c r="H107" s="35">
        <f t="shared" si="35"/>
        <v>1</v>
      </c>
      <c r="I107" s="7"/>
      <c r="J107" s="8"/>
      <c r="K107" s="9"/>
    </row>
    <row r="108" spans="1:11" x14ac:dyDescent="0.25">
      <c r="A108" s="83" t="s">
        <v>4</v>
      </c>
      <c r="B108" s="32"/>
      <c r="C108" s="38"/>
      <c r="D108" s="5" t="s">
        <v>372</v>
      </c>
      <c r="E108" s="86" t="s">
        <v>1</v>
      </c>
      <c r="F108" s="86">
        <f t="shared" si="34"/>
        <v>1</v>
      </c>
      <c r="G108" s="6" t="s">
        <v>260</v>
      </c>
      <c r="H108" s="35">
        <f t="shared" si="35"/>
        <v>1</v>
      </c>
      <c r="I108" s="7"/>
      <c r="J108" s="8"/>
      <c r="K108" s="9"/>
    </row>
    <row r="109" spans="1:11" s="39" customFormat="1" x14ac:dyDescent="0.25">
      <c r="A109" s="82" t="s">
        <v>0</v>
      </c>
      <c r="B109" s="28" t="s">
        <v>373</v>
      </c>
      <c r="C109" s="29"/>
      <c r="D109" s="29"/>
      <c r="E109" s="88"/>
      <c r="F109" s="88"/>
      <c r="G109" s="30"/>
      <c r="H109" s="30"/>
      <c r="I109" s="31"/>
      <c r="J109" s="26"/>
      <c r="K109" s="27"/>
    </row>
    <row r="110" spans="1:11" s="39" customFormat="1" x14ac:dyDescent="0.25">
      <c r="A110" s="81" t="s">
        <v>2</v>
      </c>
      <c r="B110" s="40"/>
      <c r="C110" s="4" t="s">
        <v>47</v>
      </c>
      <c r="D110" s="5" t="s">
        <v>308</v>
      </c>
      <c r="E110" s="86" t="s">
        <v>1</v>
      </c>
      <c r="F110" s="86">
        <f t="shared" ref="F110:F111" si="36">IF(E110="A",1,0)</f>
        <v>1</v>
      </c>
      <c r="G110" s="6" t="s">
        <v>260</v>
      </c>
      <c r="H110" s="35">
        <f t="shared" ref="H110:H111" si="37">IF(G110="C",1,0)</f>
        <v>1</v>
      </c>
      <c r="I110" s="41"/>
      <c r="J110" s="8"/>
      <c r="K110" s="9"/>
    </row>
    <row r="111" spans="1:11" ht="25.5" x14ac:dyDescent="0.25">
      <c r="A111" s="83" t="s">
        <v>4</v>
      </c>
      <c r="B111" s="32"/>
      <c r="C111" s="38"/>
      <c r="D111" s="5" t="s">
        <v>374</v>
      </c>
      <c r="E111" s="86" t="s">
        <v>1</v>
      </c>
      <c r="F111" s="86">
        <f t="shared" si="36"/>
        <v>1</v>
      </c>
      <c r="G111" s="6" t="s">
        <v>260</v>
      </c>
      <c r="H111" s="35">
        <f t="shared" si="37"/>
        <v>1</v>
      </c>
      <c r="I111" s="7"/>
      <c r="J111" s="8"/>
      <c r="K111" s="9"/>
    </row>
    <row r="112" spans="1:11" s="39" customFormat="1" x14ac:dyDescent="0.25">
      <c r="A112" s="82" t="s">
        <v>0</v>
      </c>
      <c r="B112" s="28" t="s">
        <v>375</v>
      </c>
      <c r="C112" s="29"/>
      <c r="D112" s="29"/>
      <c r="E112" s="88"/>
      <c r="F112" s="88"/>
      <c r="G112" s="30"/>
      <c r="H112" s="30"/>
      <c r="I112" s="31"/>
      <c r="J112" s="26"/>
      <c r="K112" s="27"/>
    </row>
    <row r="113" spans="1:11" s="39" customFormat="1" x14ac:dyDescent="0.25">
      <c r="A113" s="81" t="s">
        <v>2</v>
      </c>
      <c r="B113" s="40"/>
      <c r="C113" s="4" t="s">
        <v>48</v>
      </c>
      <c r="D113" s="5" t="s">
        <v>308</v>
      </c>
      <c r="E113" s="86" t="s">
        <v>1</v>
      </c>
      <c r="F113" s="86">
        <f t="shared" ref="F113:F117" si="38">IF(E113="A",1,0)</f>
        <v>1</v>
      </c>
      <c r="G113" s="6" t="s">
        <v>260</v>
      </c>
      <c r="H113" s="35">
        <f t="shared" ref="H113:H117" si="39">IF(G113="C",1,0)</f>
        <v>1</v>
      </c>
      <c r="I113" s="41"/>
      <c r="J113" s="8"/>
      <c r="K113" s="9"/>
    </row>
    <row r="114" spans="1:11" s="39" customFormat="1" ht="38.25" x14ac:dyDescent="0.25">
      <c r="A114" s="83" t="s">
        <v>4</v>
      </c>
      <c r="B114" s="40"/>
      <c r="C114" s="4"/>
      <c r="D114" s="5" t="s">
        <v>376</v>
      </c>
      <c r="E114" s="86" t="s">
        <v>1</v>
      </c>
      <c r="F114" s="86">
        <f t="shared" si="38"/>
        <v>1</v>
      </c>
      <c r="G114" s="6" t="s">
        <v>260</v>
      </c>
      <c r="H114" s="35">
        <f t="shared" si="39"/>
        <v>1</v>
      </c>
      <c r="I114" s="41"/>
      <c r="J114" s="8"/>
      <c r="K114" s="9"/>
    </row>
    <row r="115" spans="1:11" s="39" customFormat="1" ht="38.25" x14ac:dyDescent="0.25">
      <c r="A115" s="83" t="s">
        <v>4</v>
      </c>
      <c r="B115" s="40"/>
      <c r="C115" s="4"/>
      <c r="D115" s="5" t="s">
        <v>377</v>
      </c>
      <c r="E115" s="86" t="s">
        <v>1</v>
      </c>
      <c r="F115" s="86">
        <f t="shared" si="38"/>
        <v>1</v>
      </c>
      <c r="G115" s="6" t="s">
        <v>260</v>
      </c>
      <c r="H115" s="35">
        <f t="shared" si="39"/>
        <v>1</v>
      </c>
      <c r="I115" s="41"/>
      <c r="J115" s="8"/>
      <c r="K115" s="9"/>
    </row>
    <row r="116" spans="1:11" s="39" customFormat="1" ht="25.5" x14ac:dyDescent="0.25">
      <c r="A116" s="83" t="s">
        <v>4</v>
      </c>
      <c r="B116" s="40"/>
      <c r="C116" s="4"/>
      <c r="D116" s="5" t="s">
        <v>378</v>
      </c>
      <c r="E116" s="86" t="s">
        <v>1</v>
      </c>
      <c r="F116" s="86">
        <f t="shared" si="38"/>
        <v>1</v>
      </c>
      <c r="G116" s="6" t="s">
        <v>260</v>
      </c>
      <c r="H116" s="35">
        <f t="shared" si="39"/>
        <v>1</v>
      </c>
      <c r="I116" s="41"/>
      <c r="J116" s="8"/>
      <c r="K116" s="9"/>
    </row>
    <row r="117" spans="1:11" s="39" customFormat="1" x14ac:dyDescent="0.25">
      <c r="A117" s="83" t="s">
        <v>4</v>
      </c>
      <c r="B117" s="40"/>
      <c r="C117" s="4"/>
      <c r="D117" s="5" t="s">
        <v>379</v>
      </c>
      <c r="E117" s="86" t="s">
        <v>1</v>
      </c>
      <c r="F117" s="86">
        <f t="shared" si="38"/>
        <v>1</v>
      </c>
      <c r="G117" s="6" t="s">
        <v>260</v>
      </c>
      <c r="H117" s="35">
        <f t="shared" si="39"/>
        <v>1</v>
      </c>
      <c r="I117" s="41"/>
      <c r="J117" s="8"/>
      <c r="K117" s="9"/>
    </row>
    <row r="118" spans="1:11" x14ac:dyDescent="0.25">
      <c r="A118" s="82" t="s">
        <v>0</v>
      </c>
      <c r="B118" s="28" t="s">
        <v>380</v>
      </c>
      <c r="C118" s="29"/>
      <c r="D118" s="29"/>
      <c r="E118" s="88"/>
      <c r="F118" s="88"/>
      <c r="G118" s="30"/>
      <c r="H118" s="30"/>
      <c r="I118" s="31"/>
      <c r="J118" s="26"/>
      <c r="K118" s="27"/>
    </row>
    <row r="119" spans="1:11" x14ac:dyDescent="0.25">
      <c r="A119" s="81" t="s">
        <v>2</v>
      </c>
      <c r="B119" s="40"/>
      <c r="C119" s="4" t="s">
        <v>49</v>
      </c>
      <c r="D119" s="5" t="s">
        <v>308</v>
      </c>
      <c r="E119" s="86" t="s">
        <v>1</v>
      </c>
      <c r="F119" s="86">
        <f>IF(E119="A",1,0)</f>
        <v>1</v>
      </c>
      <c r="G119" s="6" t="s">
        <v>260</v>
      </c>
      <c r="H119" s="35">
        <f>IF(G119="C",1,0)</f>
        <v>1</v>
      </c>
      <c r="I119" s="7"/>
      <c r="J119" s="8"/>
      <c r="K119" s="9"/>
    </row>
    <row r="120" spans="1:11" s="39" customFormat="1" x14ac:dyDescent="0.25">
      <c r="A120" s="82" t="s">
        <v>0</v>
      </c>
      <c r="B120" s="28" t="s">
        <v>381</v>
      </c>
      <c r="C120" s="29"/>
      <c r="D120" s="29"/>
      <c r="E120" s="88"/>
      <c r="F120" s="88"/>
      <c r="G120" s="30"/>
      <c r="H120" s="30"/>
      <c r="I120" s="31"/>
      <c r="J120" s="26"/>
      <c r="K120" s="27"/>
    </row>
    <row r="121" spans="1:11" s="39" customFormat="1" x14ac:dyDescent="0.25">
      <c r="A121" s="82" t="s">
        <v>0</v>
      </c>
      <c r="B121" s="28" t="s">
        <v>382</v>
      </c>
      <c r="C121" s="29"/>
      <c r="D121" s="29"/>
      <c r="E121" s="88"/>
      <c r="F121" s="88"/>
      <c r="G121" s="30"/>
      <c r="H121" s="30"/>
      <c r="I121" s="31"/>
      <c r="J121" s="26"/>
      <c r="K121" s="27"/>
    </row>
    <row r="122" spans="1:11" x14ac:dyDescent="0.25">
      <c r="A122" s="81" t="s">
        <v>2</v>
      </c>
      <c r="B122" s="32"/>
      <c r="C122" s="4" t="s">
        <v>59</v>
      </c>
      <c r="D122" s="5" t="s">
        <v>308</v>
      </c>
      <c r="E122" s="89" t="str">
        <f>IF([2]Summary!J$12=0,"NA","A")</f>
        <v>A</v>
      </c>
      <c r="F122" s="86">
        <f t="shared" ref="F122:F124" si="40">IF(E122="A",1,0)</f>
        <v>1</v>
      </c>
      <c r="G122" s="6" t="s">
        <v>260</v>
      </c>
      <c r="H122" s="35">
        <f>IF(AND(E122="A",G122="C"),1,0)</f>
        <v>1</v>
      </c>
      <c r="I122" s="7"/>
      <c r="J122" s="8"/>
      <c r="K122" s="9"/>
    </row>
    <row r="123" spans="1:11" ht="38.25" x14ac:dyDescent="0.25">
      <c r="A123" s="83" t="s">
        <v>4</v>
      </c>
      <c r="B123" s="32"/>
      <c r="C123" s="4"/>
      <c r="D123" s="5" t="s">
        <v>383</v>
      </c>
      <c r="E123" s="89" t="str">
        <f>IF([2]Summary!J$12=0,"NA","A")</f>
        <v>A</v>
      </c>
      <c r="F123" s="86">
        <f t="shared" si="40"/>
        <v>1</v>
      </c>
      <c r="G123" s="6" t="s">
        <v>260</v>
      </c>
      <c r="H123" s="35">
        <f t="shared" ref="H123:H134" si="41">IF(AND(E123="A",G123="C"),1,0)</f>
        <v>1</v>
      </c>
      <c r="I123" s="36"/>
      <c r="J123" s="8"/>
      <c r="K123" s="9"/>
    </row>
    <row r="124" spans="1:11" ht="25.5" x14ac:dyDescent="0.25">
      <c r="A124" s="83" t="s">
        <v>4</v>
      </c>
      <c r="B124" s="32"/>
      <c r="C124" s="4"/>
      <c r="D124" s="33" t="s">
        <v>384</v>
      </c>
      <c r="E124" s="90" t="str">
        <f>IF([2]Summary!J$12=0,"NA","A")</f>
        <v>A</v>
      </c>
      <c r="F124" s="86">
        <f t="shared" si="40"/>
        <v>1</v>
      </c>
      <c r="G124" s="6" t="s">
        <v>260</v>
      </c>
      <c r="H124" s="35">
        <f t="shared" si="41"/>
        <v>1</v>
      </c>
      <c r="I124" s="36"/>
      <c r="J124" s="8"/>
      <c r="K124" s="9"/>
    </row>
    <row r="125" spans="1:11" s="39" customFormat="1" x14ac:dyDescent="0.25">
      <c r="A125" s="82" t="s">
        <v>0</v>
      </c>
      <c r="B125" s="28" t="s">
        <v>385</v>
      </c>
      <c r="C125" s="29"/>
      <c r="D125" s="29"/>
      <c r="E125" s="88"/>
      <c r="F125" s="88"/>
      <c r="G125" s="30"/>
      <c r="H125" s="30"/>
      <c r="I125" s="31"/>
      <c r="J125" s="26"/>
      <c r="K125" s="27"/>
    </row>
    <row r="126" spans="1:11" x14ac:dyDescent="0.25">
      <c r="A126" s="81" t="s">
        <v>2</v>
      </c>
      <c r="B126" s="32"/>
      <c r="C126" s="4" t="s">
        <v>60</v>
      </c>
      <c r="D126" s="5" t="s">
        <v>308</v>
      </c>
      <c r="E126" s="90" t="str">
        <f>IF([2]Summary!J$12=0,"NA","A")</f>
        <v>A</v>
      </c>
      <c r="F126" s="86">
        <f>IF(E126="A",1,0)</f>
        <v>1</v>
      </c>
      <c r="G126" s="6" t="s">
        <v>260</v>
      </c>
      <c r="H126" s="35">
        <f t="shared" si="41"/>
        <v>1</v>
      </c>
      <c r="I126" s="7"/>
      <c r="J126" s="8"/>
      <c r="K126" s="9"/>
    </row>
    <row r="127" spans="1:11" s="39" customFormat="1" x14ac:dyDescent="0.25">
      <c r="A127" s="82" t="s">
        <v>0</v>
      </c>
      <c r="B127" s="28" t="s">
        <v>386</v>
      </c>
      <c r="C127" s="29"/>
      <c r="D127" s="29"/>
      <c r="E127" s="88"/>
      <c r="F127" s="88"/>
      <c r="G127" s="30"/>
      <c r="H127" s="30"/>
      <c r="I127" s="31"/>
      <c r="J127" s="26"/>
      <c r="K127" s="27"/>
    </row>
    <row r="128" spans="1:11" x14ac:dyDescent="0.25">
      <c r="A128" s="81" t="s">
        <v>2</v>
      </c>
      <c r="B128" s="32"/>
      <c r="C128" s="4" t="s">
        <v>61</v>
      </c>
      <c r="D128" s="5" t="s">
        <v>308</v>
      </c>
      <c r="E128" s="90" t="str">
        <f>IF([2]Summary!J$12=0,"NA","A")</f>
        <v>A</v>
      </c>
      <c r="F128" s="86">
        <f>IF(E128="A",1,0)</f>
        <v>1</v>
      </c>
      <c r="G128" s="6" t="s">
        <v>260</v>
      </c>
      <c r="H128" s="35">
        <f t="shared" si="41"/>
        <v>1</v>
      </c>
      <c r="I128" s="7"/>
      <c r="J128" s="8"/>
      <c r="K128" s="9"/>
    </row>
    <row r="129" spans="1:11" s="39" customFormat="1" x14ac:dyDescent="0.25">
      <c r="A129" s="82" t="s">
        <v>0</v>
      </c>
      <c r="B129" s="28" t="s">
        <v>387</v>
      </c>
      <c r="C129" s="29"/>
      <c r="D129" s="29"/>
      <c r="E129" s="88"/>
      <c r="F129" s="88"/>
      <c r="G129" s="30"/>
      <c r="H129" s="30"/>
      <c r="I129" s="31"/>
      <c r="J129" s="26"/>
      <c r="K129" s="27"/>
    </row>
    <row r="130" spans="1:11" x14ac:dyDescent="0.25">
      <c r="A130" s="81" t="s">
        <v>2</v>
      </c>
      <c r="B130" s="32"/>
      <c r="C130" s="4" t="s">
        <v>62</v>
      </c>
      <c r="D130" s="5" t="s">
        <v>308</v>
      </c>
      <c r="E130" s="90" t="str">
        <f>IF([2]Summary!J$12=0,"NA","A")</f>
        <v>A</v>
      </c>
      <c r="F130" s="86">
        <f>IF(E130="A",1,0)</f>
        <v>1</v>
      </c>
      <c r="G130" s="6" t="s">
        <v>260</v>
      </c>
      <c r="H130" s="35">
        <f t="shared" si="41"/>
        <v>1</v>
      </c>
      <c r="I130" s="7"/>
      <c r="J130" s="8"/>
      <c r="K130" s="9"/>
    </row>
    <row r="131" spans="1:11" s="39" customFormat="1" x14ac:dyDescent="0.25">
      <c r="A131" s="82" t="s">
        <v>0</v>
      </c>
      <c r="B131" s="28" t="s">
        <v>388</v>
      </c>
      <c r="C131" s="29"/>
      <c r="D131" s="29"/>
      <c r="E131" s="88"/>
      <c r="F131" s="88"/>
      <c r="G131" s="30"/>
      <c r="H131" s="30"/>
      <c r="I131" s="31"/>
      <c r="J131" s="26"/>
      <c r="K131" s="27"/>
    </row>
    <row r="132" spans="1:11" x14ac:dyDescent="0.25">
      <c r="A132" s="81" t="s">
        <v>2</v>
      </c>
      <c r="B132" s="32"/>
      <c r="C132" s="4" t="s">
        <v>63</v>
      </c>
      <c r="D132" s="5" t="s">
        <v>308</v>
      </c>
      <c r="E132" s="90" t="str">
        <f>IF([2]Summary!J$12=0,"NA","A")</f>
        <v>A</v>
      </c>
      <c r="F132" s="86">
        <f>IF(E132="A",1,0)</f>
        <v>1</v>
      </c>
      <c r="G132" s="6" t="s">
        <v>260</v>
      </c>
      <c r="H132" s="35">
        <f t="shared" si="41"/>
        <v>1</v>
      </c>
      <c r="I132" s="7"/>
      <c r="J132" s="8"/>
      <c r="K132" s="9"/>
    </row>
    <row r="133" spans="1:11" s="39" customFormat="1" x14ac:dyDescent="0.25">
      <c r="A133" s="82" t="s">
        <v>0</v>
      </c>
      <c r="B133" s="28" t="s">
        <v>389</v>
      </c>
      <c r="C133" s="29"/>
      <c r="D133" s="29"/>
      <c r="E133" s="88"/>
      <c r="F133" s="88"/>
      <c r="G133" s="30"/>
      <c r="H133" s="30"/>
      <c r="I133" s="31"/>
      <c r="J133" s="26"/>
      <c r="K133" s="27"/>
    </row>
    <row r="134" spans="1:11" x14ac:dyDescent="0.25">
      <c r="A134" s="81" t="s">
        <v>2</v>
      </c>
      <c r="B134" s="32"/>
      <c r="C134" s="4" t="s">
        <v>64</v>
      </c>
      <c r="D134" s="5" t="s">
        <v>308</v>
      </c>
      <c r="E134" s="90" t="str">
        <f>IF([2]Summary!J$12=0,"NA","A")</f>
        <v>A</v>
      </c>
      <c r="F134" s="86">
        <f>IF(E134="A",1,0)</f>
        <v>1</v>
      </c>
      <c r="G134" s="6" t="s">
        <v>260</v>
      </c>
      <c r="H134" s="35">
        <f t="shared" si="41"/>
        <v>1</v>
      </c>
      <c r="I134" s="7"/>
      <c r="J134" s="8"/>
      <c r="K134" s="9"/>
    </row>
    <row r="135" spans="1:11" s="39" customFormat="1" x14ac:dyDescent="0.25">
      <c r="A135" s="82" t="s">
        <v>0</v>
      </c>
      <c r="B135" s="28" t="s">
        <v>390</v>
      </c>
      <c r="C135" s="29"/>
      <c r="D135" s="29"/>
      <c r="E135" s="88"/>
      <c r="F135" s="88"/>
      <c r="G135" s="30"/>
      <c r="H135" s="30"/>
      <c r="I135" s="31"/>
      <c r="J135" s="26"/>
      <c r="K135" s="27"/>
    </row>
    <row r="136" spans="1:11" s="39" customFormat="1" x14ac:dyDescent="0.25">
      <c r="A136" s="82" t="s">
        <v>0</v>
      </c>
      <c r="B136" s="28" t="s">
        <v>391</v>
      </c>
      <c r="C136" s="29"/>
      <c r="D136" s="29"/>
      <c r="E136" s="88"/>
      <c r="F136" s="88"/>
      <c r="G136" s="30"/>
      <c r="H136" s="30"/>
      <c r="I136" s="31"/>
      <c r="J136" s="26"/>
      <c r="K136" s="27"/>
    </row>
    <row r="137" spans="1:11" x14ac:dyDescent="0.25">
      <c r="A137" s="81" t="s">
        <v>2</v>
      </c>
      <c r="B137" s="32"/>
      <c r="C137" s="4" t="s">
        <v>83</v>
      </c>
      <c r="D137" s="5" t="s">
        <v>308</v>
      </c>
      <c r="E137" s="86" t="s">
        <v>1</v>
      </c>
      <c r="F137" s="86">
        <f t="shared" ref="F137:F140" si="42">IF(E137="A",1,0)</f>
        <v>1</v>
      </c>
      <c r="G137" s="6" t="s">
        <v>260</v>
      </c>
      <c r="H137" s="35">
        <f t="shared" ref="H137:H140" si="43">IF(G137="C",1,0)</f>
        <v>1</v>
      </c>
      <c r="I137" s="7"/>
      <c r="J137" s="8"/>
      <c r="K137" s="9"/>
    </row>
    <row r="138" spans="1:11" ht="51" x14ac:dyDescent="0.25">
      <c r="A138" s="83" t="s">
        <v>4</v>
      </c>
      <c r="B138" s="32"/>
      <c r="C138" s="4"/>
      <c r="D138" s="5" t="s">
        <v>392</v>
      </c>
      <c r="E138" s="86" t="s">
        <v>1</v>
      </c>
      <c r="F138" s="86">
        <f t="shared" si="42"/>
        <v>1</v>
      </c>
      <c r="G138" s="6" t="s">
        <v>260</v>
      </c>
      <c r="H138" s="35">
        <f t="shared" si="43"/>
        <v>1</v>
      </c>
      <c r="I138" s="7"/>
      <c r="J138" s="8"/>
      <c r="K138" s="9"/>
    </row>
    <row r="139" spans="1:11" ht="107.25" customHeight="1" x14ac:dyDescent="0.25">
      <c r="A139" s="83" t="s">
        <v>4</v>
      </c>
      <c r="B139" s="32"/>
      <c r="C139" s="4"/>
      <c r="D139" s="124" t="s">
        <v>479</v>
      </c>
      <c r="E139" s="86" t="s">
        <v>1</v>
      </c>
      <c r="F139" s="86">
        <f t="shared" si="42"/>
        <v>1</v>
      </c>
      <c r="G139" s="6" t="s">
        <v>260</v>
      </c>
      <c r="H139" s="35">
        <f t="shared" si="43"/>
        <v>1</v>
      </c>
      <c r="I139" s="7"/>
      <c r="J139" s="8"/>
      <c r="K139" s="9"/>
    </row>
    <row r="140" spans="1:11" ht="89.25" x14ac:dyDescent="0.25">
      <c r="A140" s="83" t="s">
        <v>4</v>
      </c>
      <c r="B140" s="32"/>
      <c r="C140" s="4"/>
      <c r="D140" s="5" t="s">
        <v>393</v>
      </c>
      <c r="E140" s="86" t="s">
        <v>1</v>
      </c>
      <c r="F140" s="86">
        <f t="shared" si="42"/>
        <v>1</v>
      </c>
      <c r="G140" s="6" t="s">
        <v>260</v>
      </c>
      <c r="H140" s="35">
        <f t="shared" si="43"/>
        <v>1</v>
      </c>
      <c r="I140" s="7"/>
      <c r="J140" s="8"/>
      <c r="K140" s="9"/>
    </row>
    <row r="141" spans="1:11" s="39" customFormat="1" x14ac:dyDescent="0.25">
      <c r="A141" s="82" t="s">
        <v>0</v>
      </c>
      <c r="B141" s="28" t="s">
        <v>394</v>
      </c>
      <c r="C141" s="29"/>
      <c r="D141" s="29"/>
      <c r="E141" s="88"/>
      <c r="F141" s="88"/>
      <c r="G141" s="30"/>
      <c r="H141" s="30"/>
      <c r="I141" s="31"/>
      <c r="J141" s="26"/>
      <c r="K141" s="27"/>
    </row>
    <row r="142" spans="1:11" x14ac:dyDescent="0.25">
      <c r="A142" s="81" t="s">
        <v>2</v>
      </c>
      <c r="B142" s="32"/>
      <c r="C142" s="4" t="s">
        <v>84</v>
      </c>
      <c r="D142" s="5" t="s">
        <v>308</v>
      </c>
      <c r="E142" s="86" t="s">
        <v>1</v>
      </c>
      <c r="F142" s="86">
        <f>IF(E142="A",1,0)</f>
        <v>1</v>
      </c>
      <c r="G142" s="6" t="s">
        <v>260</v>
      </c>
      <c r="H142" s="35">
        <f>IF(G142="C",1,0)</f>
        <v>1</v>
      </c>
      <c r="I142" s="7"/>
      <c r="J142" s="8"/>
      <c r="K142" s="9"/>
    </row>
    <row r="143" spans="1:11" s="39" customFormat="1" x14ac:dyDescent="0.25">
      <c r="A143" s="82" t="s">
        <v>0</v>
      </c>
      <c r="B143" s="28" t="s">
        <v>395</v>
      </c>
      <c r="C143" s="29"/>
      <c r="D143" s="29"/>
      <c r="E143" s="88"/>
      <c r="F143" s="88"/>
      <c r="G143" s="30"/>
      <c r="H143" s="30"/>
      <c r="I143" s="31"/>
      <c r="J143" s="26"/>
      <c r="K143" s="27"/>
    </row>
    <row r="144" spans="1:11" x14ac:dyDescent="0.25">
      <c r="A144" s="81" t="s">
        <v>2</v>
      </c>
      <c r="B144" s="32"/>
      <c r="C144" s="4" t="s">
        <v>85</v>
      </c>
      <c r="D144" s="5" t="s">
        <v>308</v>
      </c>
      <c r="E144" s="86" t="s">
        <v>1</v>
      </c>
      <c r="F144" s="86">
        <f>IF(E144="A",1,0)</f>
        <v>1</v>
      </c>
      <c r="G144" s="6" t="s">
        <v>260</v>
      </c>
      <c r="H144" s="35">
        <f>IF(G144="C",1,0)</f>
        <v>1</v>
      </c>
      <c r="I144" s="7"/>
      <c r="J144" s="8"/>
      <c r="K144" s="9"/>
    </row>
    <row r="145" spans="1:11" s="39" customFormat="1" x14ac:dyDescent="0.25">
      <c r="A145" s="82" t="s">
        <v>0</v>
      </c>
      <c r="B145" s="28" t="s">
        <v>396</v>
      </c>
      <c r="C145" s="29"/>
      <c r="D145" s="29"/>
      <c r="E145" s="88"/>
      <c r="F145" s="88"/>
      <c r="G145" s="30"/>
      <c r="H145" s="30"/>
      <c r="I145" s="31"/>
      <c r="J145" s="26"/>
      <c r="K145" s="27"/>
    </row>
    <row r="146" spans="1:11" s="39" customFormat="1" x14ac:dyDescent="0.25">
      <c r="A146" s="82" t="s">
        <v>0</v>
      </c>
      <c r="B146" s="28" t="s">
        <v>397</v>
      </c>
      <c r="C146" s="29"/>
      <c r="D146" s="29"/>
      <c r="E146" s="88"/>
      <c r="F146" s="88"/>
      <c r="G146" s="30"/>
      <c r="H146" s="30"/>
      <c r="I146" s="31"/>
      <c r="J146" s="26"/>
      <c r="K146" s="27"/>
    </row>
    <row r="147" spans="1:11" x14ac:dyDescent="0.25">
      <c r="A147" s="81" t="s">
        <v>2</v>
      </c>
      <c r="B147" s="32"/>
      <c r="C147" s="4" t="s">
        <v>86</v>
      </c>
      <c r="D147" s="5" t="s">
        <v>308</v>
      </c>
      <c r="E147" s="86" t="s">
        <v>1</v>
      </c>
      <c r="F147" s="86">
        <f t="shared" ref="F147:F167" si="44">IF(E147="A",1,0)</f>
        <v>1</v>
      </c>
      <c r="G147" s="6" t="s">
        <v>260</v>
      </c>
      <c r="H147" s="35">
        <f t="shared" ref="H147:H167" si="45">IF(G147="C",1,0)</f>
        <v>1</v>
      </c>
      <c r="I147" s="7"/>
      <c r="J147" s="8"/>
      <c r="K147" s="9"/>
    </row>
    <row r="148" spans="1:11" ht="25.5" x14ac:dyDescent="0.25">
      <c r="A148" s="83" t="s">
        <v>4</v>
      </c>
      <c r="B148" s="32"/>
      <c r="C148" s="4"/>
      <c r="D148" s="5" t="s">
        <v>398</v>
      </c>
      <c r="E148" s="86" t="s">
        <v>1</v>
      </c>
      <c r="F148" s="86">
        <f t="shared" si="44"/>
        <v>1</v>
      </c>
      <c r="G148" s="6" t="s">
        <v>260</v>
      </c>
      <c r="H148" s="35">
        <f t="shared" si="45"/>
        <v>1</v>
      </c>
      <c r="I148" s="7"/>
      <c r="J148" s="8"/>
      <c r="K148" s="9"/>
    </row>
    <row r="149" spans="1:11" ht="38.25" x14ac:dyDescent="0.25">
      <c r="A149" s="83" t="s">
        <v>4</v>
      </c>
      <c r="B149" s="32"/>
      <c r="C149" s="4"/>
      <c r="D149" s="5" t="s">
        <v>399</v>
      </c>
      <c r="E149" s="86" t="s">
        <v>1</v>
      </c>
      <c r="F149" s="86">
        <f t="shared" si="44"/>
        <v>1</v>
      </c>
      <c r="G149" s="6" t="s">
        <v>260</v>
      </c>
      <c r="H149" s="35">
        <f t="shared" si="45"/>
        <v>1</v>
      </c>
      <c r="I149" s="7"/>
      <c r="J149" s="8"/>
      <c r="K149" s="9"/>
    </row>
    <row r="150" spans="1:11" ht="99.6" customHeight="1" x14ac:dyDescent="0.25">
      <c r="A150" s="83" t="s">
        <v>4</v>
      </c>
      <c r="B150" s="32"/>
      <c r="C150" s="4"/>
      <c r="D150" s="5" t="s">
        <v>480</v>
      </c>
      <c r="E150" s="86" t="s">
        <v>1</v>
      </c>
      <c r="F150" s="86">
        <f t="shared" si="44"/>
        <v>1</v>
      </c>
      <c r="G150" s="6" t="s">
        <v>260</v>
      </c>
      <c r="H150" s="35">
        <f t="shared" si="45"/>
        <v>1</v>
      </c>
      <c r="I150" s="7"/>
      <c r="J150" s="8"/>
      <c r="K150" s="9"/>
    </row>
    <row r="151" spans="1:11" ht="93" customHeight="1" x14ac:dyDescent="0.25">
      <c r="A151" s="83" t="s">
        <v>4</v>
      </c>
      <c r="B151" s="32"/>
      <c r="C151" s="4"/>
      <c r="D151" s="5" t="s">
        <v>470</v>
      </c>
      <c r="E151" s="86" t="s">
        <v>1</v>
      </c>
      <c r="F151" s="86">
        <f t="shared" si="44"/>
        <v>1</v>
      </c>
      <c r="G151" s="6" t="s">
        <v>260</v>
      </c>
      <c r="H151" s="35"/>
      <c r="I151" s="7"/>
      <c r="J151" s="8"/>
      <c r="K151" s="9"/>
    </row>
    <row r="152" spans="1:11" ht="56.25" customHeight="1" x14ac:dyDescent="0.25">
      <c r="A152" s="83" t="s">
        <v>4</v>
      </c>
      <c r="B152" s="32"/>
      <c r="C152" s="4"/>
      <c r="D152" s="5" t="s">
        <v>400</v>
      </c>
      <c r="E152" s="86" t="s">
        <v>1</v>
      </c>
      <c r="F152" s="86">
        <f t="shared" si="44"/>
        <v>1</v>
      </c>
      <c r="G152" s="6" t="s">
        <v>260</v>
      </c>
      <c r="H152" s="35">
        <f t="shared" si="45"/>
        <v>1</v>
      </c>
      <c r="I152" s="7"/>
      <c r="J152" s="8"/>
      <c r="K152" s="9"/>
    </row>
    <row r="153" spans="1:11" ht="89.25" x14ac:dyDescent="0.25">
      <c r="A153" s="83" t="s">
        <v>4</v>
      </c>
      <c r="B153" s="32"/>
      <c r="C153" s="4"/>
      <c r="D153" s="5" t="s">
        <v>401</v>
      </c>
      <c r="E153" s="86" t="s">
        <v>1</v>
      </c>
      <c r="F153" s="86">
        <f t="shared" si="44"/>
        <v>1</v>
      </c>
      <c r="G153" s="6" t="s">
        <v>260</v>
      </c>
      <c r="H153" s="35">
        <f t="shared" si="45"/>
        <v>1</v>
      </c>
      <c r="I153" s="7"/>
      <c r="J153" s="8"/>
      <c r="K153" s="9"/>
    </row>
    <row r="154" spans="1:11" ht="145.5" customHeight="1" x14ac:dyDescent="0.25">
      <c r="A154" s="83" t="s">
        <v>4</v>
      </c>
      <c r="B154" s="32"/>
      <c r="C154" s="4"/>
      <c r="D154" s="5" t="s">
        <v>402</v>
      </c>
      <c r="E154" s="86" t="s">
        <v>1</v>
      </c>
      <c r="F154" s="86">
        <f t="shared" si="44"/>
        <v>1</v>
      </c>
      <c r="G154" s="6" t="s">
        <v>260</v>
      </c>
      <c r="H154" s="35">
        <f t="shared" si="45"/>
        <v>1</v>
      </c>
      <c r="I154" s="7"/>
      <c r="J154" s="8"/>
      <c r="K154" s="9"/>
    </row>
    <row r="155" spans="1:11" ht="242.25" x14ac:dyDescent="0.25">
      <c r="A155" s="83" t="s">
        <v>4</v>
      </c>
      <c r="B155" s="32"/>
      <c r="C155" s="4"/>
      <c r="D155" s="5" t="s">
        <v>403</v>
      </c>
      <c r="E155" s="86" t="s">
        <v>1</v>
      </c>
      <c r="F155" s="86">
        <f t="shared" si="44"/>
        <v>1</v>
      </c>
      <c r="G155" s="6" t="s">
        <v>260</v>
      </c>
      <c r="H155" s="35">
        <f t="shared" si="45"/>
        <v>1</v>
      </c>
      <c r="I155" s="7"/>
      <c r="J155" s="8"/>
      <c r="K155" s="9"/>
    </row>
    <row r="156" spans="1:11" ht="204" customHeight="1" x14ac:dyDescent="0.25">
      <c r="A156" s="83" t="s">
        <v>4</v>
      </c>
      <c r="B156" s="32"/>
      <c r="C156" s="4"/>
      <c r="D156" s="5" t="s">
        <v>404</v>
      </c>
      <c r="E156" s="86" t="s">
        <v>1</v>
      </c>
      <c r="F156" s="86">
        <f t="shared" si="44"/>
        <v>1</v>
      </c>
      <c r="G156" s="6" t="s">
        <v>260</v>
      </c>
      <c r="H156" s="35">
        <f t="shared" si="45"/>
        <v>1</v>
      </c>
      <c r="I156" s="7"/>
      <c r="J156" s="8"/>
      <c r="K156" s="9"/>
    </row>
    <row r="157" spans="1:11" s="39" customFormat="1" x14ac:dyDescent="0.25">
      <c r="A157" s="82" t="s">
        <v>0</v>
      </c>
      <c r="B157" s="28" t="s">
        <v>405</v>
      </c>
      <c r="C157" s="29"/>
      <c r="D157" s="29"/>
      <c r="E157" s="88"/>
      <c r="F157" s="86"/>
      <c r="G157" s="30"/>
      <c r="H157" s="35">
        <f t="shared" si="45"/>
        <v>0</v>
      </c>
      <c r="I157" s="31"/>
      <c r="J157" s="26"/>
      <c r="K157" s="27"/>
    </row>
    <row r="158" spans="1:11" x14ac:dyDescent="0.25">
      <c r="A158" s="81" t="s">
        <v>2</v>
      </c>
      <c r="B158" s="32"/>
      <c r="C158" s="4" t="s">
        <v>87</v>
      </c>
      <c r="D158" s="5" t="s">
        <v>308</v>
      </c>
      <c r="E158" s="86" t="s">
        <v>1</v>
      </c>
      <c r="F158" s="86">
        <f t="shared" si="44"/>
        <v>1</v>
      </c>
      <c r="G158" s="6" t="s">
        <v>260</v>
      </c>
      <c r="H158" s="35">
        <f t="shared" si="45"/>
        <v>1</v>
      </c>
      <c r="I158" s="7"/>
      <c r="J158" s="8"/>
      <c r="K158" s="9"/>
    </row>
    <row r="159" spans="1:11" ht="51" x14ac:dyDescent="0.25">
      <c r="A159" s="83" t="s">
        <v>4</v>
      </c>
      <c r="B159" s="32"/>
      <c r="C159" s="4"/>
      <c r="D159" s="5" t="s">
        <v>406</v>
      </c>
      <c r="E159" s="86" t="s">
        <v>1</v>
      </c>
      <c r="F159" s="86">
        <f t="shared" si="44"/>
        <v>1</v>
      </c>
      <c r="G159" s="6" t="s">
        <v>260</v>
      </c>
      <c r="H159" s="35">
        <f t="shared" si="45"/>
        <v>1</v>
      </c>
      <c r="I159" s="7"/>
      <c r="J159" s="8"/>
      <c r="K159" s="9"/>
    </row>
    <row r="160" spans="1:11" x14ac:dyDescent="0.25">
      <c r="A160" s="83" t="s">
        <v>4</v>
      </c>
      <c r="B160" s="32"/>
      <c r="C160" s="4"/>
      <c r="D160" s="5" t="s">
        <v>407</v>
      </c>
      <c r="E160" s="86" t="s">
        <v>1</v>
      </c>
      <c r="F160" s="86">
        <f t="shared" si="44"/>
        <v>1</v>
      </c>
      <c r="G160" s="6" t="s">
        <v>260</v>
      </c>
      <c r="H160" s="35">
        <f t="shared" si="45"/>
        <v>1</v>
      </c>
      <c r="I160" s="7"/>
      <c r="J160" s="8"/>
      <c r="K160" s="9"/>
    </row>
    <row r="161" spans="1:11" s="39" customFormat="1" x14ac:dyDescent="0.25">
      <c r="A161" s="82" t="s">
        <v>0</v>
      </c>
      <c r="B161" s="28" t="s">
        <v>408</v>
      </c>
      <c r="C161" s="29"/>
      <c r="D161" s="29"/>
      <c r="E161" s="88"/>
      <c r="F161" s="86"/>
      <c r="G161" s="30"/>
      <c r="H161" s="35">
        <f t="shared" si="45"/>
        <v>0</v>
      </c>
      <c r="I161" s="31"/>
      <c r="J161" s="26"/>
      <c r="K161" s="27"/>
    </row>
    <row r="162" spans="1:11" x14ac:dyDescent="0.25">
      <c r="A162" s="81" t="s">
        <v>2</v>
      </c>
      <c r="B162" s="32"/>
      <c r="C162" s="4" t="s">
        <v>88</v>
      </c>
      <c r="D162" s="5" t="s">
        <v>308</v>
      </c>
      <c r="E162" s="86" t="s">
        <v>1</v>
      </c>
      <c r="F162" s="86">
        <f t="shared" si="44"/>
        <v>1</v>
      </c>
      <c r="G162" s="6" t="s">
        <v>260</v>
      </c>
      <c r="H162" s="35">
        <f t="shared" si="45"/>
        <v>1</v>
      </c>
      <c r="I162" s="7"/>
      <c r="J162" s="8"/>
      <c r="K162" s="9"/>
    </row>
    <row r="163" spans="1:11" s="39" customFormat="1" x14ac:dyDescent="0.25">
      <c r="A163" s="82" t="s">
        <v>0</v>
      </c>
      <c r="B163" s="28" t="s">
        <v>409</v>
      </c>
      <c r="C163" s="29"/>
      <c r="D163" s="29"/>
      <c r="E163" s="88"/>
      <c r="F163" s="86"/>
      <c r="G163" s="30"/>
      <c r="H163" s="35">
        <f t="shared" si="45"/>
        <v>0</v>
      </c>
      <c r="I163" s="31"/>
      <c r="J163" s="26"/>
      <c r="K163" s="27"/>
    </row>
    <row r="164" spans="1:11" x14ac:dyDescent="0.25">
      <c r="A164" s="81" t="s">
        <v>2</v>
      </c>
      <c r="B164" s="32"/>
      <c r="C164" s="76" t="s">
        <v>89</v>
      </c>
      <c r="D164" s="5" t="s">
        <v>308</v>
      </c>
      <c r="E164" s="86" t="s">
        <v>1</v>
      </c>
      <c r="F164" s="86">
        <f t="shared" si="44"/>
        <v>1</v>
      </c>
      <c r="G164" s="6" t="s">
        <v>260</v>
      </c>
      <c r="H164" s="35">
        <f t="shared" si="45"/>
        <v>1</v>
      </c>
      <c r="I164" s="7"/>
      <c r="J164" s="8"/>
      <c r="K164" s="9"/>
    </row>
    <row r="165" spans="1:11" ht="267.75" x14ac:dyDescent="0.25">
      <c r="A165" s="83" t="s">
        <v>4</v>
      </c>
      <c r="B165" s="32"/>
      <c r="C165" s="76"/>
      <c r="D165" s="5" t="s">
        <v>410</v>
      </c>
      <c r="E165" s="86" t="s">
        <v>1</v>
      </c>
      <c r="F165" s="86">
        <f t="shared" si="44"/>
        <v>1</v>
      </c>
      <c r="G165" s="6" t="s">
        <v>260</v>
      </c>
      <c r="H165" s="35">
        <f t="shared" si="45"/>
        <v>1</v>
      </c>
      <c r="I165" s="7"/>
      <c r="J165" s="8"/>
      <c r="K165" s="9"/>
    </row>
    <row r="166" spans="1:11" ht="30" customHeight="1" x14ac:dyDescent="0.25">
      <c r="A166" s="83" t="s">
        <v>4</v>
      </c>
      <c r="B166" s="32"/>
      <c r="C166" s="4"/>
      <c r="D166" s="5" t="s">
        <v>411</v>
      </c>
      <c r="E166" s="86" t="s">
        <v>1</v>
      </c>
      <c r="F166" s="86">
        <f t="shared" si="44"/>
        <v>1</v>
      </c>
      <c r="G166" s="6" t="s">
        <v>260</v>
      </c>
      <c r="H166" s="35">
        <f t="shared" si="45"/>
        <v>1</v>
      </c>
      <c r="I166" s="7"/>
      <c r="J166" s="8"/>
      <c r="K166" s="9"/>
    </row>
    <row r="167" spans="1:11" ht="69.75" customHeight="1" x14ac:dyDescent="0.25">
      <c r="A167" s="83" t="s">
        <v>4</v>
      </c>
      <c r="B167" s="32"/>
      <c r="C167" s="4"/>
      <c r="D167" s="5" t="s">
        <v>412</v>
      </c>
      <c r="E167" s="86" t="s">
        <v>1</v>
      </c>
      <c r="F167" s="86">
        <f t="shared" si="44"/>
        <v>1</v>
      </c>
      <c r="G167" s="6" t="s">
        <v>260</v>
      </c>
      <c r="H167" s="35">
        <f t="shared" si="45"/>
        <v>1</v>
      </c>
      <c r="I167" s="7"/>
      <c r="J167" s="8"/>
      <c r="K167" s="9"/>
    </row>
    <row r="168" spans="1:11" s="39" customFormat="1" x14ac:dyDescent="0.25">
      <c r="A168" s="82" t="s">
        <v>0</v>
      </c>
      <c r="B168" s="28" t="s">
        <v>413</v>
      </c>
      <c r="C168" s="29"/>
      <c r="D168" s="29"/>
      <c r="E168" s="88"/>
      <c r="F168" s="88"/>
      <c r="G168" s="30"/>
      <c r="H168" s="30"/>
      <c r="I168" s="31"/>
      <c r="J168" s="26"/>
      <c r="K168" s="27"/>
    </row>
    <row r="169" spans="1:11" x14ac:dyDescent="0.25">
      <c r="A169" s="81" t="s">
        <v>2</v>
      </c>
      <c r="B169" s="32"/>
      <c r="C169" s="4" t="s">
        <v>90</v>
      </c>
      <c r="D169" s="5" t="s">
        <v>308</v>
      </c>
      <c r="E169" s="86" t="s">
        <v>1</v>
      </c>
      <c r="F169" s="86">
        <f>IF(E169="A",1,0)</f>
        <v>1</v>
      </c>
      <c r="G169" s="6" t="s">
        <v>260</v>
      </c>
      <c r="H169" s="35">
        <f>IF(G169="C",1,0)</f>
        <v>1</v>
      </c>
      <c r="I169" s="7"/>
      <c r="J169" s="8"/>
      <c r="K169" s="9"/>
    </row>
    <row r="170" spans="1:11" s="39" customFormat="1" x14ac:dyDescent="0.25">
      <c r="A170" s="82" t="s">
        <v>0</v>
      </c>
      <c r="B170" s="28" t="s">
        <v>414</v>
      </c>
      <c r="C170" s="29"/>
      <c r="D170" s="29"/>
      <c r="E170" s="88"/>
      <c r="F170" s="88"/>
      <c r="G170" s="30"/>
      <c r="H170" s="30"/>
      <c r="I170" s="31"/>
      <c r="J170" s="26"/>
      <c r="K170" s="27"/>
    </row>
    <row r="171" spans="1:11" x14ac:dyDescent="0.25">
      <c r="A171" s="81" t="s">
        <v>2</v>
      </c>
      <c r="B171" s="32"/>
      <c r="C171" s="4" t="s">
        <v>91</v>
      </c>
      <c r="D171" s="5" t="s">
        <v>308</v>
      </c>
      <c r="E171" s="86" t="s">
        <v>1</v>
      </c>
      <c r="F171" s="86">
        <f>IF(E171="A",1,0)</f>
        <v>1</v>
      </c>
      <c r="G171" s="6" t="s">
        <v>260</v>
      </c>
      <c r="H171" s="35">
        <f>IF(G171="C",1,0)</f>
        <v>1</v>
      </c>
      <c r="I171" s="7"/>
      <c r="J171" s="8"/>
      <c r="K171" s="9"/>
    </row>
    <row r="172" spans="1:11" s="39" customFormat="1" x14ac:dyDescent="0.25">
      <c r="A172" s="82" t="s">
        <v>0</v>
      </c>
      <c r="B172" s="28" t="s">
        <v>415</v>
      </c>
      <c r="C172" s="29"/>
      <c r="D172" s="29"/>
      <c r="E172" s="88"/>
      <c r="F172" s="88"/>
      <c r="G172" s="30"/>
      <c r="H172" s="30"/>
      <c r="I172" s="31"/>
      <c r="J172" s="26"/>
      <c r="K172" s="27"/>
    </row>
    <row r="173" spans="1:11" x14ac:dyDescent="0.25">
      <c r="A173" s="81" t="s">
        <v>2</v>
      </c>
      <c r="B173" s="32"/>
      <c r="C173" s="4" t="s">
        <v>92</v>
      </c>
      <c r="D173" s="5" t="s">
        <v>308</v>
      </c>
      <c r="E173" s="86" t="s">
        <v>1</v>
      </c>
      <c r="F173" s="86">
        <f>IF(E173="A",1,0)</f>
        <v>1</v>
      </c>
      <c r="G173" s="6" t="s">
        <v>260</v>
      </c>
      <c r="H173" s="35">
        <f>IF(G173="C",1,0)</f>
        <v>1</v>
      </c>
      <c r="I173" s="7"/>
      <c r="J173" s="8"/>
      <c r="K173" s="9"/>
    </row>
    <row r="174" spans="1:11" s="39" customFormat="1" x14ac:dyDescent="0.25">
      <c r="A174" s="82" t="s">
        <v>0</v>
      </c>
      <c r="B174" s="28" t="s">
        <v>416</v>
      </c>
      <c r="C174" s="29"/>
      <c r="D174" s="29"/>
      <c r="E174" s="88"/>
      <c r="F174" s="88"/>
      <c r="G174" s="30"/>
      <c r="H174" s="30"/>
      <c r="I174" s="31"/>
      <c r="J174" s="26"/>
      <c r="K174" s="27"/>
    </row>
    <row r="175" spans="1:11" x14ac:dyDescent="0.25">
      <c r="A175" s="81" t="s">
        <v>2</v>
      </c>
      <c r="B175" s="32"/>
      <c r="C175" s="4" t="s">
        <v>93</v>
      </c>
      <c r="D175" s="5" t="s">
        <v>308</v>
      </c>
      <c r="E175" s="86" t="s">
        <v>1</v>
      </c>
      <c r="F175" s="86">
        <f t="shared" ref="F175:F183" si="46">IF(E175="A",1,0)</f>
        <v>1</v>
      </c>
      <c r="G175" s="6" t="s">
        <v>260</v>
      </c>
      <c r="H175" s="35">
        <f t="shared" ref="H175:H183" si="47">IF(G175="C",1,0)</f>
        <v>1</v>
      </c>
      <c r="I175" s="7"/>
      <c r="J175" s="8"/>
      <c r="K175" s="9"/>
    </row>
    <row r="176" spans="1:11" ht="38.25" x14ac:dyDescent="0.25">
      <c r="A176" s="84" t="s">
        <v>4</v>
      </c>
      <c r="B176" s="32"/>
      <c r="C176" s="4"/>
      <c r="D176" s="5" t="s">
        <v>417</v>
      </c>
      <c r="E176" s="86" t="s">
        <v>1</v>
      </c>
      <c r="F176" s="86">
        <f t="shared" si="46"/>
        <v>1</v>
      </c>
      <c r="G176" s="6" t="s">
        <v>260</v>
      </c>
      <c r="H176" s="35">
        <f t="shared" si="47"/>
        <v>1</v>
      </c>
      <c r="I176" s="36"/>
      <c r="J176" s="8"/>
      <c r="K176" s="9"/>
    </row>
    <row r="177" spans="1:11" ht="25.5" x14ac:dyDescent="0.25">
      <c r="A177" s="84" t="s">
        <v>4</v>
      </c>
      <c r="B177" s="32"/>
      <c r="C177" s="4"/>
      <c r="D177" s="5" t="s">
        <v>418</v>
      </c>
      <c r="E177" s="86" t="s">
        <v>1</v>
      </c>
      <c r="F177" s="86">
        <f t="shared" si="46"/>
        <v>1</v>
      </c>
      <c r="G177" s="6" t="s">
        <v>260</v>
      </c>
      <c r="H177" s="35">
        <f t="shared" si="47"/>
        <v>1</v>
      </c>
      <c r="I177" s="36"/>
      <c r="J177" s="8"/>
      <c r="K177" s="9"/>
    </row>
    <row r="178" spans="1:11" ht="39" customHeight="1" x14ac:dyDescent="0.25">
      <c r="A178" s="84" t="s">
        <v>4</v>
      </c>
      <c r="B178" s="32"/>
      <c r="C178" s="4"/>
      <c r="D178" s="5" t="s">
        <v>461</v>
      </c>
      <c r="E178" s="86" t="s">
        <v>1</v>
      </c>
      <c r="F178" s="86"/>
      <c r="G178" s="6" t="s">
        <v>260</v>
      </c>
      <c r="H178" s="35">
        <f t="shared" si="47"/>
        <v>1</v>
      </c>
      <c r="I178" s="36"/>
      <c r="J178" s="8"/>
      <c r="K178" s="9"/>
    </row>
    <row r="179" spans="1:11" ht="39" customHeight="1" x14ac:dyDescent="0.25">
      <c r="A179" s="84"/>
      <c r="B179" s="32"/>
      <c r="C179" s="4"/>
      <c r="D179" s="5" t="s">
        <v>476</v>
      </c>
      <c r="E179" s="86"/>
      <c r="F179" s="86"/>
      <c r="G179" s="6"/>
      <c r="H179" s="35"/>
      <c r="I179" s="36"/>
      <c r="J179" s="8"/>
      <c r="K179" s="9"/>
    </row>
    <row r="180" spans="1:11" ht="38.25" x14ac:dyDescent="0.25">
      <c r="A180" s="84" t="s">
        <v>4</v>
      </c>
      <c r="B180" s="32"/>
      <c r="C180" s="4"/>
      <c r="D180" s="5" t="s">
        <v>460</v>
      </c>
      <c r="E180" s="86" t="s">
        <v>1</v>
      </c>
      <c r="F180" s="86">
        <f t="shared" si="46"/>
        <v>1</v>
      </c>
      <c r="G180" s="6" t="s">
        <v>260</v>
      </c>
      <c r="H180" s="35">
        <f t="shared" si="47"/>
        <v>1</v>
      </c>
      <c r="I180" s="36"/>
      <c r="J180" s="8"/>
      <c r="K180" s="9"/>
    </row>
    <row r="181" spans="1:11" ht="38.25" x14ac:dyDescent="0.25">
      <c r="A181" s="84" t="s">
        <v>4</v>
      </c>
      <c r="B181" s="32"/>
      <c r="C181" s="4"/>
      <c r="D181" s="5" t="s">
        <v>419</v>
      </c>
      <c r="E181" s="86" t="s">
        <v>1</v>
      </c>
      <c r="F181" s="86">
        <f t="shared" si="46"/>
        <v>1</v>
      </c>
      <c r="G181" s="6" t="s">
        <v>260</v>
      </c>
      <c r="H181" s="35">
        <f t="shared" si="47"/>
        <v>1</v>
      </c>
      <c r="I181" s="36"/>
      <c r="J181" s="8"/>
      <c r="K181" s="9"/>
    </row>
    <row r="182" spans="1:11" ht="51" x14ac:dyDescent="0.25">
      <c r="A182" s="84"/>
      <c r="B182" s="32"/>
      <c r="C182" s="4"/>
      <c r="D182" s="315" t="s">
        <v>488</v>
      </c>
      <c r="E182" s="86"/>
      <c r="F182" s="86"/>
      <c r="G182" s="6"/>
      <c r="H182" s="35"/>
      <c r="I182" s="36"/>
      <c r="J182" s="8"/>
      <c r="K182" s="9"/>
    </row>
    <row r="183" spans="1:11" ht="25.5" x14ac:dyDescent="0.25">
      <c r="A183" s="84" t="s">
        <v>4</v>
      </c>
      <c r="B183" s="32"/>
      <c r="C183" s="4"/>
      <c r="D183" s="5" t="s">
        <v>420</v>
      </c>
      <c r="E183" s="86" t="s">
        <v>1</v>
      </c>
      <c r="F183" s="86">
        <f t="shared" si="46"/>
        <v>1</v>
      </c>
      <c r="G183" s="6" t="s">
        <v>260</v>
      </c>
      <c r="H183" s="35">
        <f t="shared" si="47"/>
        <v>1</v>
      </c>
      <c r="I183" s="36"/>
      <c r="J183" s="8"/>
      <c r="K183" s="9"/>
    </row>
    <row r="184" spans="1:11" ht="255" x14ac:dyDescent="0.25">
      <c r="A184" s="84" t="s">
        <v>4</v>
      </c>
      <c r="B184" s="34"/>
      <c r="C184" s="123"/>
      <c r="D184" s="33" t="s">
        <v>471</v>
      </c>
      <c r="E184" s="86"/>
      <c r="F184" s="86"/>
      <c r="G184" s="6"/>
      <c r="H184" s="35"/>
      <c r="I184" s="36"/>
      <c r="J184" s="8"/>
      <c r="K184" s="9"/>
    </row>
    <row r="185" spans="1:11" ht="39" thickBot="1" x14ac:dyDescent="0.3">
      <c r="A185" s="84" t="s">
        <v>4</v>
      </c>
      <c r="B185" s="34"/>
      <c r="C185" s="123"/>
      <c r="D185" s="316" t="s">
        <v>492</v>
      </c>
      <c r="E185" s="86"/>
      <c r="F185" s="86"/>
      <c r="G185" s="6"/>
      <c r="H185" s="35"/>
      <c r="I185" s="36"/>
      <c r="J185" s="8"/>
      <c r="K185" s="9"/>
    </row>
    <row r="186" spans="1:11" x14ac:dyDescent="0.25">
      <c r="A186" s="110" t="s">
        <v>0</v>
      </c>
      <c r="B186" s="94" t="s">
        <v>421</v>
      </c>
      <c r="C186" s="95"/>
      <c r="D186" s="95"/>
      <c r="E186" s="111"/>
      <c r="F186" s="111"/>
      <c r="G186" s="112"/>
      <c r="H186" s="112"/>
      <c r="I186" s="113"/>
      <c r="J186" s="114"/>
      <c r="K186" s="96"/>
    </row>
    <row r="187" spans="1:11" s="39" customFormat="1" x14ac:dyDescent="0.25">
      <c r="A187" s="82" t="s">
        <v>0</v>
      </c>
      <c r="B187" s="28" t="s">
        <v>422</v>
      </c>
      <c r="C187" s="29"/>
      <c r="D187" s="29"/>
      <c r="E187" s="88"/>
      <c r="F187" s="88"/>
      <c r="G187" s="30"/>
      <c r="H187" s="30"/>
      <c r="I187" s="31"/>
      <c r="J187" s="26"/>
      <c r="K187" s="27"/>
    </row>
    <row r="188" spans="1:11" x14ac:dyDescent="0.25">
      <c r="A188" s="81" t="s">
        <v>2</v>
      </c>
      <c r="B188" s="32"/>
      <c r="C188" s="76" t="s">
        <v>94</v>
      </c>
      <c r="D188" s="5" t="s">
        <v>308</v>
      </c>
      <c r="E188" s="86" t="s">
        <v>1</v>
      </c>
      <c r="F188" s="86">
        <f t="shared" ref="F188:F189" si="48">IF(E188="A",1,0)</f>
        <v>1</v>
      </c>
      <c r="G188" s="6" t="s">
        <v>260</v>
      </c>
      <c r="H188" s="35">
        <f t="shared" ref="H188:H189" si="49">IF(G188="C",1,0)</f>
        <v>1</v>
      </c>
      <c r="I188" s="7"/>
      <c r="J188" s="8"/>
      <c r="K188" s="9"/>
    </row>
    <row r="189" spans="1:11" ht="51" x14ac:dyDescent="0.25">
      <c r="A189" s="83" t="s">
        <v>4</v>
      </c>
      <c r="B189" s="32"/>
      <c r="C189" s="4"/>
      <c r="D189" s="5" t="s">
        <v>423</v>
      </c>
      <c r="E189" s="86" t="s">
        <v>1</v>
      </c>
      <c r="F189" s="86">
        <f t="shared" si="48"/>
        <v>1</v>
      </c>
      <c r="G189" s="6" t="s">
        <v>260</v>
      </c>
      <c r="H189" s="35">
        <f t="shared" si="49"/>
        <v>1</v>
      </c>
      <c r="I189" s="7"/>
      <c r="J189" s="8"/>
      <c r="K189" s="9"/>
    </row>
    <row r="190" spans="1:11" s="39" customFormat="1" x14ac:dyDescent="0.25">
      <c r="A190" s="82" t="s">
        <v>0</v>
      </c>
      <c r="B190" s="28" t="s">
        <v>424</v>
      </c>
      <c r="C190" s="29"/>
      <c r="D190" s="29"/>
      <c r="E190" s="88"/>
      <c r="F190" s="88"/>
      <c r="G190" s="30"/>
      <c r="H190" s="30"/>
      <c r="I190" s="31"/>
      <c r="J190" s="26"/>
      <c r="K190" s="27"/>
    </row>
    <row r="191" spans="1:11" ht="61.5" customHeight="1" x14ac:dyDescent="0.25">
      <c r="A191" s="83" t="s">
        <v>4</v>
      </c>
      <c r="B191" s="32"/>
      <c r="C191" s="76" t="s">
        <v>95</v>
      </c>
      <c r="D191" s="5" t="s">
        <v>425</v>
      </c>
      <c r="E191" s="86" t="s">
        <v>1</v>
      </c>
      <c r="F191" s="86">
        <f t="shared" ref="F191:F193" si="50">IF(E191="A",1,0)</f>
        <v>1</v>
      </c>
      <c r="G191" s="6" t="s">
        <v>260</v>
      </c>
      <c r="H191" s="35">
        <f t="shared" ref="H191:H193" si="51">IF(G191="C",1,0)</f>
        <v>1</v>
      </c>
      <c r="I191" s="7"/>
      <c r="J191" s="8"/>
      <c r="K191" s="9"/>
    </row>
    <row r="192" spans="1:11" s="39" customFormat="1" x14ac:dyDescent="0.25">
      <c r="A192" s="82" t="s">
        <v>0</v>
      </c>
      <c r="B192" s="28" t="s">
        <v>426</v>
      </c>
      <c r="C192" s="29"/>
      <c r="D192" s="29"/>
      <c r="E192" s="88"/>
      <c r="F192" s="30"/>
      <c r="G192" s="30"/>
      <c r="H192" s="31"/>
      <c r="I192" s="31"/>
      <c r="J192" s="26"/>
      <c r="K192" s="27"/>
    </row>
    <row r="193" spans="1:11" x14ac:dyDescent="0.25">
      <c r="A193" s="81" t="s">
        <v>2</v>
      </c>
      <c r="B193" s="32"/>
      <c r="C193" s="76" t="s">
        <v>96</v>
      </c>
      <c r="D193" s="5" t="s">
        <v>308</v>
      </c>
      <c r="E193" s="86" t="s">
        <v>1</v>
      </c>
      <c r="F193" s="86">
        <f t="shared" si="50"/>
        <v>1</v>
      </c>
      <c r="G193" s="6" t="s">
        <v>260</v>
      </c>
      <c r="H193" s="35">
        <f t="shared" si="51"/>
        <v>1</v>
      </c>
      <c r="I193" s="7"/>
      <c r="J193" s="8"/>
      <c r="K193" s="9"/>
    </row>
    <row r="194" spans="1:11" x14ac:dyDescent="0.25">
      <c r="A194" s="119" t="s">
        <v>0</v>
      </c>
      <c r="B194" s="94" t="s">
        <v>427</v>
      </c>
      <c r="C194" s="95"/>
      <c r="D194" s="95"/>
      <c r="E194" s="111"/>
      <c r="F194" s="111"/>
      <c r="G194" s="112"/>
      <c r="H194" s="112"/>
      <c r="I194" s="113"/>
      <c r="J194" s="114"/>
      <c r="K194" s="96"/>
    </row>
    <row r="195" spans="1:11" s="39" customFormat="1" x14ac:dyDescent="0.25">
      <c r="A195" s="82" t="s">
        <v>0</v>
      </c>
      <c r="B195" s="28" t="s">
        <v>428</v>
      </c>
      <c r="C195" s="29"/>
      <c r="D195" s="29"/>
      <c r="E195" s="88"/>
      <c r="F195" s="88"/>
      <c r="G195" s="30"/>
      <c r="H195" s="30"/>
      <c r="I195" s="31"/>
      <c r="J195" s="26"/>
      <c r="K195" s="27"/>
    </row>
    <row r="196" spans="1:11" x14ac:dyDescent="0.25">
      <c r="A196" s="81" t="s">
        <v>2</v>
      </c>
      <c r="B196" s="32"/>
      <c r="C196" s="4" t="s">
        <v>97</v>
      </c>
      <c r="D196" s="5" t="s">
        <v>308</v>
      </c>
      <c r="E196" s="86" t="s">
        <v>1</v>
      </c>
      <c r="F196" s="86">
        <f t="shared" ref="F196:F197" si="52">IF(E196="A",1,0)</f>
        <v>1</v>
      </c>
      <c r="G196" s="6" t="s">
        <v>260</v>
      </c>
      <c r="H196" s="35">
        <f t="shared" ref="H196:H197" si="53">IF(G196="C",1,0)</f>
        <v>1</v>
      </c>
      <c r="I196" s="7"/>
      <c r="J196" s="8"/>
      <c r="K196" s="9"/>
    </row>
    <row r="197" spans="1:11" ht="25.5" x14ac:dyDescent="0.25">
      <c r="A197" s="83" t="s">
        <v>4</v>
      </c>
      <c r="B197" s="32"/>
      <c r="C197" s="4"/>
      <c r="D197" s="5" t="s">
        <v>429</v>
      </c>
      <c r="E197" s="86" t="s">
        <v>1</v>
      </c>
      <c r="F197" s="86">
        <f t="shared" si="52"/>
        <v>1</v>
      </c>
      <c r="G197" s="6" t="s">
        <v>260</v>
      </c>
      <c r="H197" s="35">
        <f t="shared" si="53"/>
        <v>1</v>
      </c>
      <c r="I197" s="7"/>
      <c r="J197" s="8"/>
      <c r="K197" s="9"/>
    </row>
    <row r="198" spans="1:11" s="39" customFormat="1" x14ac:dyDescent="0.25">
      <c r="A198" s="82" t="s">
        <v>0</v>
      </c>
      <c r="B198" s="28" t="s">
        <v>430</v>
      </c>
      <c r="C198" s="29"/>
      <c r="D198" s="29"/>
      <c r="E198" s="88"/>
      <c r="F198" s="88"/>
      <c r="G198" s="30"/>
      <c r="H198" s="30"/>
      <c r="I198" s="31"/>
      <c r="J198" s="26"/>
      <c r="K198" s="27"/>
    </row>
    <row r="199" spans="1:11" x14ac:dyDescent="0.25">
      <c r="A199" s="81" t="s">
        <v>2</v>
      </c>
      <c r="B199" s="32"/>
      <c r="C199" s="4" t="s">
        <v>98</v>
      </c>
      <c r="D199" s="5" t="s">
        <v>308</v>
      </c>
      <c r="E199" s="86" t="s">
        <v>1</v>
      </c>
      <c r="F199" s="86">
        <f>IF(E199="A",1,0)</f>
        <v>1</v>
      </c>
      <c r="G199" s="6" t="s">
        <v>260</v>
      </c>
      <c r="H199" s="35">
        <f>IF(G199="C",1,0)</f>
        <v>1</v>
      </c>
      <c r="I199" s="7"/>
      <c r="J199" s="8"/>
      <c r="K199" s="9"/>
    </row>
    <row r="200" spans="1:11" s="39" customFormat="1" x14ac:dyDescent="0.25">
      <c r="A200" s="82" t="s">
        <v>0</v>
      </c>
      <c r="B200" s="28" t="s">
        <v>431</v>
      </c>
      <c r="C200" s="29"/>
      <c r="D200" s="29"/>
      <c r="E200" s="88"/>
      <c r="F200" s="88"/>
      <c r="G200" s="30"/>
      <c r="H200" s="30"/>
      <c r="I200" s="31"/>
      <c r="J200" s="26"/>
      <c r="K200" s="27"/>
    </row>
    <row r="201" spans="1:11" x14ac:dyDescent="0.25">
      <c r="A201" s="81" t="s">
        <v>2</v>
      </c>
      <c r="B201" s="32"/>
      <c r="C201" s="4" t="s">
        <v>99</v>
      </c>
      <c r="D201" s="5" t="s">
        <v>308</v>
      </c>
      <c r="E201" s="86" t="s">
        <v>1</v>
      </c>
      <c r="F201" s="86">
        <f>IF(E201="A",1,0)</f>
        <v>1</v>
      </c>
      <c r="G201" s="6" t="s">
        <v>260</v>
      </c>
      <c r="H201" s="35">
        <f>IF(G201="C",1,0)</f>
        <v>1</v>
      </c>
      <c r="I201" s="7"/>
      <c r="J201" s="8"/>
      <c r="K201" s="9"/>
    </row>
    <row r="202" spans="1:11" x14ac:dyDescent="0.25">
      <c r="H202">
        <f>SUM(H7:H201)</f>
        <v>115</v>
      </c>
    </row>
    <row r="203" spans="1:11" x14ac:dyDescent="0.25">
      <c r="F203" s="91">
        <f t="shared" ref="F203" si="54">SUBTOTAL(9,F7:F201)</f>
        <v>116</v>
      </c>
      <c r="G203" s="92"/>
      <c r="H203" s="91">
        <f>SUBTOTAL(9,H7:H201)</f>
        <v>115</v>
      </c>
    </row>
    <row r="204" spans="1:11" x14ac:dyDescent="0.25">
      <c r="F204" s="92">
        <f>H203/F203</f>
        <v>0.99137931034482762</v>
      </c>
    </row>
  </sheetData>
  <autoFilter ref="A3:K204" xr:uid="{00000000-0009-0000-0000-000002000000}">
    <filterColumn colId="4" showButton="0"/>
    <filterColumn colId="5" showButton="0"/>
    <filterColumn colId="6" showButton="0"/>
    <filterColumn colId="7" showButton="0"/>
  </autoFilter>
  <mergeCells count="10">
    <mergeCell ref="D1:J1"/>
    <mergeCell ref="K1:K2"/>
    <mergeCell ref="A3:A5"/>
    <mergeCell ref="B3:B5"/>
    <mergeCell ref="C3:C5"/>
    <mergeCell ref="D3:D5"/>
    <mergeCell ref="E3:I3"/>
    <mergeCell ref="J3:J5"/>
    <mergeCell ref="K3:K5"/>
    <mergeCell ref="G4:I4"/>
  </mergeCells>
  <dataValidations count="2">
    <dataValidation type="list" allowBlank="1" showInputMessage="1" showErrorMessage="1" sqref="G7 G201 G11 G15 G17:G22 G26:G28 G30:G31 G35 G37 G39:G40 G47 G43 G59:G60 G51:G52 G54:G55 G57 G62:G63 G65 G67:G68 G147:G156 G74:G75 G78 G80 G199 G86:G90 G99:G100 G92:G94 G96:G97 G102:G103 G45 G110:G111 G144 G119 G13 G122:G124 G126 G82:G83 G128 G130 G132 G137:G140 G158:G160 G134 G196:G197 G162 G164:G167 G169 G173 G191 G175:G185 G171 G193 G142 G106:G108 G188:G189 G113:G117 G70:G72" xr:uid="{F8C4A41D-1C0B-4DD4-AA96-3BF88C89CC2F}">
      <formula1>"C,PC,NC,NA"</formula1>
    </dataValidation>
    <dataValidation type="list" allowBlank="1" showInputMessage="1" showErrorMessage="1" sqref="J11 J15 J13 J17:J22 J26:J28 J30:J31 J35 J37 J39:J40 J43 J45 J47 J62:J63 J54:J55 J57 J59:J60 J65 J67:J68 J70:J72 J74:J75 J78 J80 J82:J83 J92:J94 J96:J97 J99:J100 J102:J103 J106:J108 J110:J111 J51:J52 J119 J122:J124 J126 J128 J130 J132 J7 J134 J86:J90 J142 J144 J137:J140 J162 J201 J169 J171 J173 J188:J189 J191 J193 J175:J185 J199 J158:J160 J196:J197 J164:J167 J113:J117 J147:J156" xr:uid="{C1FC694F-1174-47F6-8C65-E60D53BF115F}">
      <formula1>Décision_Liste</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F9C8F-F2A4-4C2B-8DE8-0B6709D5EC89}">
  <sheetPr codeName="Feuil7">
    <pageSetUpPr fitToPage="1"/>
  </sheetPr>
  <dimension ref="B1:O26"/>
  <sheetViews>
    <sheetView topLeftCell="A13" workbookViewId="0">
      <selection activeCell="S15" sqref="S15"/>
    </sheetView>
  </sheetViews>
  <sheetFormatPr baseColWidth="10" defaultRowHeight="15" x14ac:dyDescent="0.25"/>
  <cols>
    <col min="1" max="1" width="2" customWidth="1"/>
    <col min="2" max="2" width="9" customWidth="1"/>
    <col min="3" max="3" width="16" customWidth="1"/>
    <col min="8" max="8" width="15" customWidth="1"/>
    <col min="13" max="13" width="20" customWidth="1"/>
    <col min="16" max="16" width="2.85546875" customWidth="1"/>
  </cols>
  <sheetData>
    <row r="1" spans="2:15" ht="48" customHeight="1" x14ac:dyDescent="0.25">
      <c r="B1" s="137"/>
      <c r="C1" s="176"/>
      <c r="D1" s="177"/>
      <c r="E1" s="60" t="s">
        <v>256</v>
      </c>
      <c r="F1" s="60"/>
      <c r="G1" s="60"/>
      <c r="H1" s="60"/>
      <c r="I1" s="60"/>
      <c r="J1" s="60"/>
      <c r="K1" s="60"/>
      <c r="L1" s="60"/>
      <c r="M1" s="61"/>
      <c r="N1" s="168" t="str">
        <f>Généralités!C1</f>
        <v>Rev O
Date 01/02/2024</v>
      </c>
      <c r="O1" s="169"/>
    </row>
    <row r="2" spans="2:15" ht="48" customHeight="1" thickBot="1" x14ac:dyDescent="0.35">
      <c r="B2" s="235"/>
      <c r="C2" s="236"/>
      <c r="D2" s="237"/>
      <c r="E2" s="62" t="s">
        <v>226</v>
      </c>
      <c r="F2" s="63"/>
      <c r="G2" s="63"/>
      <c r="H2" s="63"/>
      <c r="I2" s="63"/>
      <c r="J2" s="63"/>
      <c r="K2" s="63"/>
      <c r="L2" s="63"/>
      <c r="M2" s="64"/>
      <c r="N2" s="170"/>
      <c r="O2" s="171"/>
    </row>
    <row r="5" spans="2:15" ht="59.25" customHeight="1" x14ac:dyDescent="0.25">
      <c r="B5" s="243" t="s">
        <v>181</v>
      </c>
      <c r="C5" s="244"/>
      <c r="D5" s="244"/>
      <c r="E5" s="245"/>
      <c r="F5" s="240" t="s">
        <v>182</v>
      </c>
      <c r="G5" s="241"/>
      <c r="H5" s="242"/>
      <c r="I5" s="240" t="s">
        <v>183</v>
      </c>
      <c r="J5" s="241"/>
      <c r="K5" s="241"/>
      <c r="L5" s="241"/>
      <c r="M5" s="241"/>
      <c r="N5" s="241"/>
      <c r="O5" s="241"/>
    </row>
    <row r="6" spans="2:15" ht="39.75" customHeight="1" x14ac:dyDescent="0.25">
      <c r="B6" s="238" t="s">
        <v>184</v>
      </c>
      <c r="C6" s="238"/>
      <c r="D6" s="238"/>
      <c r="E6" s="238"/>
      <c r="F6" s="246" t="s">
        <v>185</v>
      </c>
      <c r="G6" s="246"/>
      <c r="H6" s="246"/>
      <c r="I6" s="247" t="s">
        <v>186</v>
      </c>
      <c r="J6" s="248"/>
      <c r="K6" s="248"/>
      <c r="L6" s="248"/>
      <c r="M6" s="248"/>
      <c r="N6" s="248"/>
      <c r="O6" s="249"/>
    </row>
    <row r="7" spans="2:15" ht="39.75" customHeight="1" x14ac:dyDescent="0.25">
      <c r="B7" s="239" t="s">
        <v>187</v>
      </c>
      <c r="C7" s="239"/>
      <c r="D7" s="239"/>
      <c r="E7" s="239"/>
      <c r="F7" s="253" t="s">
        <v>462</v>
      </c>
      <c r="G7" s="254"/>
      <c r="H7" s="255"/>
      <c r="I7" s="250" t="s">
        <v>188</v>
      </c>
      <c r="J7" s="251"/>
      <c r="K7" s="251"/>
      <c r="L7" s="251"/>
      <c r="M7" s="251"/>
      <c r="N7" s="251"/>
      <c r="O7" s="252"/>
    </row>
    <row r="8" spans="2:15" ht="39.75" customHeight="1" x14ac:dyDescent="0.25">
      <c r="B8" s="238" t="s">
        <v>238</v>
      </c>
      <c r="C8" s="238"/>
      <c r="D8" s="238"/>
      <c r="E8" s="238"/>
      <c r="F8" s="263" t="s">
        <v>189</v>
      </c>
      <c r="G8" s="264"/>
      <c r="H8" s="265"/>
      <c r="I8" s="269" t="s">
        <v>237</v>
      </c>
      <c r="J8" s="248"/>
      <c r="K8" s="248"/>
      <c r="L8" s="248"/>
      <c r="M8" s="248"/>
      <c r="N8" s="248"/>
      <c r="O8" s="249"/>
    </row>
    <row r="9" spans="2:15" ht="39.75" customHeight="1" x14ac:dyDescent="0.25">
      <c r="B9" s="239" t="s">
        <v>241</v>
      </c>
      <c r="C9" s="239"/>
      <c r="D9" s="239"/>
      <c r="E9" s="239"/>
      <c r="F9" s="253" t="s">
        <v>227</v>
      </c>
      <c r="G9" s="254"/>
      <c r="H9" s="255"/>
      <c r="I9" s="250" t="s">
        <v>242</v>
      </c>
      <c r="J9" s="251"/>
      <c r="K9" s="251"/>
      <c r="L9" s="251"/>
      <c r="M9" s="251"/>
      <c r="N9" s="251"/>
      <c r="O9" s="252"/>
    </row>
    <row r="10" spans="2:15" ht="39.75" customHeight="1" x14ac:dyDescent="0.25">
      <c r="B10" s="238" t="s">
        <v>190</v>
      </c>
      <c r="C10" s="238"/>
      <c r="D10" s="238"/>
      <c r="E10" s="238"/>
      <c r="F10" s="263" t="s">
        <v>191</v>
      </c>
      <c r="G10" s="264"/>
      <c r="H10" s="265"/>
      <c r="I10" s="69" t="s">
        <v>192</v>
      </c>
      <c r="J10" s="70"/>
      <c r="K10" s="71"/>
      <c r="L10" s="71"/>
      <c r="M10" s="71"/>
      <c r="N10" s="71"/>
      <c r="O10" s="72"/>
    </row>
    <row r="11" spans="2:15" ht="39.75" customHeight="1" x14ac:dyDescent="0.25">
      <c r="B11" s="256" t="s">
        <v>193</v>
      </c>
      <c r="C11" s="256"/>
      <c r="D11" s="256"/>
      <c r="E11" s="256"/>
      <c r="F11" s="266" t="s">
        <v>194</v>
      </c>
      <c r="G11" s="267"/>
      <c r="H11" s="268"/>
      <c r="I11" s="270" t="s">
        <v>192</v>
      </c>
      <c r="J11" s="270"/>
      <c r="K11" s="270"/>
      <c r="L11" s="270"/>
      <c r="M11" s="270"/>
      <c r="N11" s="270"/>
      <c r="O11" s="270"/>
    </row>
    <row r="12" spans="2:15" ht="39.75" customHeight="1" x14ac:dyDescent="0.25">
      <c r="B12" s="238" t="s">
        <v>195</v>
      </c>
      <c r="C12" s="238"/>
      <c r="D12" s="238"/>
      <c r="E12" s="238"/>
      <c r="F12" s="263" t="s">
        <v>196</v>
      </c>
      <c r="G12" s="264"/>
      <c r="H12" s="265"/>
      <c r="I12" s="247" t="s">
        <v>197</v>
      </c>
      <c r="J12" s="248"/>
      <c r="K12" s="248"/>
      <c r="L12" s="248"/>
      <c r="M12" s="248"/>
      <c r="N12" s="248"/>
      <c r="O12" s="249"/>
    </row>
    <row r="13" spans="2:15" ht="91.5" customHeight="1" x14ac:dyDescent="0.25">
      <c r="B13" s="256" t="s">
        <v>198</v>
      </c>
      <c r="C13" s="256"/>
      <c r="D13" s="256"/>
      <c r="E13" s="256"/>
      <c r="F13" s="266" t="s">
        <v>199</v>
      </c>
      <c r="G13" s="267"/>
      <c r="H13" s="268"/>
      <c r="I13" s="276" t="s">
        <v>236</v>
      </c>
      <c r="J13" s="277"/>
      <c r="K13" s="277"/>
      <c r="L13" s="277"/>
      <c r="M13" s="277"/>
      <c r="N13" s="277"/>
      <c r="O13" s="278"/>
    </row>
    <row r="14" spans="2:15" ht="97.5" customHeight="1" x14ac:dyDescent="0.25">
      <c r="B14" s="238" t="s">
        <v>200</v>
      </c>
      <c r="C14" s="238"/>
      <c r="D14" s="238"/>
      <c r="E14" s="238"/>
      <c r="F14" s="263" t="s">
        <v>201</v>
      </c>
      <c r="G14" s="264"/>
      <c r="H14" s="265"/>
      <c r="I14" s="269" t="s">
        <v>491</v>
      </c>
      <c r="J14" s="274"/>
      <c r="K14" s="274"/>
      <c r="L14" s="274"/>
      <c r="M14" s="274"/>
      <c r="N14" s="274"/>
      <c r="O14" s="275"/>
    </row>
    <row r="15" spans="2:15" ht="99.75" customHeight="1" x14ac:dyDescent="0.25">
      <c r="B15" s="256" t="s">
        <v>202</v>
      </c>
      <c r="C15" s="256"/>
      <c r="D15" s="256"/>
      <c r="E15" s="256"/>
      <c r="F15" s="260" t="s">
        <v>203</v>
      </c>
      <c r="G15" s="261"/>
      <c r="H15" s="262"/>
      <c r="I15" s="276" t="s">
        <v>228</v>
      </c>
      <c r="J15" s="277"/>
      <c r="K15" s="277"/>
      <c r="L15" s="277"/>
      <c r="M15" s="277"/>
      <c r="N15" s="277"/>
      <c r="O15" s="278"/>
    </row>
    <row r="16" spans="2:15" ht="51" customHeight="1" x14ac:dyDescent="0.25">
      <c r="B16" s="238" t="s">
        <v>204</v>
      </c>
      <c r="C16" s="238"/>
      <c r="D16" s="238"/>
      <c r="E16" s="238"/>
      <c r="F16" s="263" t="s">
        <v>205</v>
      </c>
      <c r="G16" s="264"/>
      <c r="H16" s="265"/>
      <c r="I16" s="269" t="s">
        <v>229</v>
      </c>
      <c r="J16" s="274"/>
      <c r="K16" s="274"/>
      <c r="L16" s="274"/>
      <c r="M16" s="274"/>
      <c r="N16" s="274"/>
      <c r="O16" s="275"/>
    </row>
    <row r="17" spans="2:15" ht="60" customHeight="1" x14ac:dyDescent="0.25">
      <c r="B17" s="256" t="s">
        <v>206</v>
      </c>
      <c r="C17" s="256"/>
      <c r="D17" s="256"/>
      <c r="E17" s="256"/>
      <c r="F17" s="260" t="s">
        <v>207</v>
      </c>
      <c r="G17" s="261"/>
      <c r="H17" s="262"/>
      <c r="I17" s="271" t="s">
        <v>240</v>
      </c>
      <c r="J17" s="272"/>
      <c r="K17" s="272"/>
      <c r="L17" s="272"/>
      <c r="M17" s="272"/>
      <c r="N17" s="272"/>
      <c r="O17" s="273"/>
    </row>
    <row r="18" spans="2:15" ht="68.25" customHeight="1" x14ac:dyDescent="0.25">
      <c r="B18" s="238" t="s">
        <v>212</v>
      </c>
      <c r="C18" s="238"/>
      <c r="D18" s="238"/>
      <c r="E18" s="238"/>
      <c r="F18" s="263" t="s">
        <v>213</v>
      </c>
      <c r="G18" s="264"/>
      <c r="H18" s="265"/>
      <c r="I18" s="269" t="s">
        <v>231</v>
      </c>
      <c r="J18" s="274"/>
      <c r="K18" s="274"/>
      <c r="L18" s="274"/>
      <c r="M18" s="274"/>
      <c r="N18" s="274"/>
      <c r="O18" s="275"/>
    </row>
    <row r="19" spans="2:15" ht="39.75" customHeight="1" x14ac:dyDescent="0.25">
      <c r="B19" s="256" t="s">
        <v>214</v>
      </c>
      <c r="C19" s="256"/>
      <c r="D19" s="256"/>
      <c r="E19" s="256"/>
      <c r="F19" s="266" t="s">
        <v>215</v>
      </c>
      <c r="G19" s="267"/>
      <c r="H19" s="268"/>
      <c r="I19" s="276" t="s">
        <v>234</v>
      </c>
      <c r="J19" s="277"/>
      <c r="K19" s="277"/>
      <c r="L19" s="277"/>
      <c r="M19" s="277"/>
      <c r="N19" s="277"/>
      <c r="O19" s="278"/>
    </row>
    <row r="20" spans="2:15" ht="39.75" customHeight="1" x14ac:dyDescent="0.25">
      <c r="B20" s="238" t="s">
        <v>216</v>
      </c>
      <c r="C20" s="238"/>
      <c r="D20" s="238"/>
      <c r="E20" s="238"/>
      <c r="F20" s="263" t="s">
        <v>217</v>
      </c>
      <c r="G20" s="264"/>
      <c r="H20" s="265"/>
      <c r="I20" s="247" t="s">
        <v>233</v>
      </c>
      <c r="J20" s="248"/>
      <c r="K20" s="248"/>
      <c r="L20" s="248"/>
      <c r="M20" s="248"/>
      <c r="N20" s="248"/>
      <c r="O20" s="249"/>
    </row>
    <row r="21" spans="2:15" ht="39.75" customHeight="1" x14ac:dyDescent="0.25">
      <c r="B21" s="256" t="s">
        <v>218</v>
      </c>
      <c r="C21" s="256"/>
      <c r="D21" s="256"/>
      <c r="E21" s="256"/>
      <c r="F21" s="260" t="s">
        <v>243</v>
      </c>
      <c r="G21" s="261"/>
      <c r="H21" s="262"/>
      <c r="I21" s="279" t="s">
        <v>463</v>
      </c>
      <c r="J21" s="280"/>
      <c r="K21" s="280"/>
      <c r="L21" s="280"/>
      <c r="M21" s="280"/>
      <c r="N21" s="280"/>
      <c r="O21" s="281"/>
    </row>
    <row r="22" spans="2:15" ht="39.75" customHeight="1" x14ac:dyDescent="0.25">
      <c r="B22" s="238" t="s">
        <v>220</v>
      </c>
      <c r="C22" s="238"/>
      <c r="D22" s="238"/>
      <c r="E22" s="238"/>
      <c r="F22" s="263" t="s">
        <v>221</v>
      </c>
      <c r="G22" s="264"/>
      <c r="H22" s="265"/>
      <c r="I22" s="282" t="s">
        <v>239</v>
      </c>
      <c r="J22" s="283"/>
      <c r="K22" s="283"/>
      <c r="L22" s="283"/>
      <c r="M22" s="283"/>
      <c r="N22" s="283"/>
      <c r="O22" s="284"/>
    </row>
    <row r="23" spans="2:15" ht="82.5" customHeight="1" x14ac:dyDescent="0.25">
      <c r="B23" s="256" t="s">
        <v>222</v>
      </c>
      <c r="C23" s="256"/>
      <c r="D23" s="256"/>
      <c r="E23" s="256"/>
      <c r="F23" s="260" t="s">
        <v>223</v>
      </c>
      <c r="G23" s="261"/>
      <c r="H23" s="262"/>
      <c r="I23" s="285" t="s">
        <v>230</v>
      </c>
      <c r="J23" s="132"/>
      <c r="K23" s="132"/>
      <c r="L23" s="132"/>
      <c r="M23" s="132"/>
      <c r="N23" s="132"/>
      <c r="O23" s="286"/>
    </row>
    <row r="24" spans="2:15" ht="80.25" customHeight="1" x14ac:dyDescent="0.25">
      <c r="B24" s="238" t="s">
        <v>208</v>
      </c>
      <c r="C24" s="238"/>
      <c r="D24" s="238"/>
      <c r="E24" s="238"/>
      <c r="F24" s="287" t="s">
        <v>209</v>
      </c>
      <c r="G24" s="288"/>
      <c r="H24" s="289"/>
      <c r="I24" s="290" t="s">
        <v>235</v>
      </c>
      <c r="J24" s="291"/>
      <c r="K24" s="291"/>
      <c r="L24" s="291"/>
      <c r="M24" s="291"/>
      <c r="N24" s="291"/>
      <c r="O24" s="292"/>
    </row>
    <row r="25" spans="2:15" ht="39.75" customHeight="1" x14ac:dyDescent="0.25">
      <c r="B25" s="256" t="s">
        <v>224</v>
      </c>
      <c r="C25" s="256"/>
      <c r="D25" s="256"/>
      <c r="E25" s="256"/>
      <c r="F25" s="260" t="s">
        <v>225</v>
      </c>
      <c r="G25" s="261"/>
      <c r="H25" s="262"/>
      <c r="I25" s="285" t="s">
        <v>232</v>
      </c>
      <c r="J25" s="132"/>
      <c r="K25" s="132"/>
      <c r="L25" s="132"/>
      <c r="M25" s="132"/>
      <c r="N25" s="132"/>
      <c r="O25" s="286"/>
    </row>
    <row r="26" spans="2:15" ht="39.75" customHeight="1" x14ac:dyDescent="0.25">
      <c r="B26" s="257" t="s">
        <v>210</v>
      </c>
      <c r="C26" s="258"/>
      <c r="D26" s="258"/>
      <c r="E26" s="259"/>
      <c r="F26" s="263" t="s">
        <v>225</v>
      </c>
      <c r="G26" s="264"/>
      <c r="H26" s="265"/>
      <c r="I26" s="247" t="s">
        <v>211</v>
      </c>
      <c r="J26" s="248"/>
      <c r="K26" s="248"/>
      <c r="L26" s="248"/>
      <c r="M26" s="248"/>
      <c r="N26" s="248"/>
      <c r="O26" s="249"/>
    </row>
  </sheetData>
  <autoFilter ref="B5:O25" xr:uid="{14FF973E-3FBA-401F-971F-577C2695EA74}">
    <filterColumn colId="0" showButton="0"/>
    <filterColumn colId="1" showButton="0"/>
    <filterColumn colId="2" showButton="0"/>
    <filterColumn colId="4" showButton="0"/>
    <filterColumn colId="5" showButton="0"/>
    <filterColumn colId="7" showButton="0"/>
    <filterColumn colId="8" showButton="0"/>
    <filterColumn colId="9" showButton="0"/>
    <filterColumn colId="10" showButton="0"/>
    <filterColumn colId="11" showButton="0"/>
    <filterColumn colId="12" showButton="0"/>
  </autoFilter>
  <mergeCells count="68">
    <mergeCell ref="I26:O26"/>
    <mergeCell ref="F26:H26"/>
    <mergeCell ref="F22:H22"/>
    <mergeCell ref="F23:H23"/>
    <mergeCell ref="F24:H24"/>
    <mergeCell ref="F25:H25"/>
    <mergeCell ref="I25:O25"/>
    <mergeCell ref="I24:O24"/>
    <mergeCell ref="I21:O21"/>
    <mergeCell ref="I22:O22"/>
    <mergeCell ref="I23:O23"/>
    <mergeCell ref="F18:H18"/>
    <mergeCell ref="F19:H19"/>
    <mergeCell ref="F20:H20"/>
    <mergeCell ref="F21:H21"/>
    <mergeCell ref="I17:O17"/>
    <mergeCell ref="I18:O18"/>
    <mergeCell ref="I19:O19"/>
    <mergeCell ref="I12:O12"/>
    <mergeCell ref="I20:O20"/>
    <mergeCell ref="I13:O13"/>
    <mergeCell ref="I14:O14"/>
    <mergeCell ref="I15:O15"/>
    <mergeCell ref="I16:O16"/>
    <mergeCell ref="I8:O8"/>
    <mergeCell ref="I9:O9"/>
    <mergeCell ref="I11:O11"/>
    <mergeCell ref="F12:H12"/>
    <mergeCell ref="F8:H8"/>
    <mergeCell ref="F10:H10"/>
    <mergeCell ref="F11:H11"/>
    <mergeCell ref="F9:H9"/>
    <mergeCell ref="F15:H15"/>
    <mergeCell ref="F17:H17"/>
    <mergeCell ref="F16:H16"/>
    <mergeCell ref="B12:E12"/>
    <mergeCell ref="B13:E13"/>
    <mergeCell ref="B14:E14"/>
    <mergeCell ref="B15:E15"/>
    <mergeCell ref="B16:E16"/>
    <mergeCell ref="B17:E17"/>
    <mergeCell ref="F13:H13"/>
    <mergeCell ref="F14:H14"/>
    <mergeCell ref="B8:E8"/>
    <mergeCell ref="B10:E10"/>
    <mergeCell ref="B11:E11"/>
    <mergeCell ref="B26:E26"/>
    <mergeCell ref="B18:E18"/>
    <mergeCell ref="B19:E19"/>
    <mergeCell ref="B20:E20"/>
    <mergeCell ref="B21:E21"/>
    <mergeCell ref="B22:E22"/>
    <mergeCell ref="B23:E23"/>
    <mergeCell ref="B24:E24"/>
    <mergeCell ref="B25:E25"/>
    <mergeCell ref="B9:E9"/>
    <mergeCell ref="B1:D1"/>
    <mergeCell ref="N1:O2"/>
    <mergeCell ref="B2:D2"/>
    <mergeCell ref="B6:E6"/>
    <mergeCell ref="B7:E7"/>
    <mergeCell ref="F5:H5"/>
    <mergeCell ref="B5:E5"/>
    <mergeCell ref="I5:O5"/>
    <mergeCell ref="F6:H6"/>
    <mergeCell ref="I6:O6"/>
    <mergeCell ref="I7:O7"/>
    <mergeCell ref="F7:H7"/>
  </mergeCells>
  <pageMargins left="0.7" right="0.7" top="0.75" bottom="0.75" header="0.3" footer="0.3"/>
  <pageSetup paperSize="9" scale="48"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3A8A0-85F8-4159-A577-4EC03684629B}">
  <sheetPr codeName="Feuil8">
    <pageSetUpPr fitToPage="1"/>
  </sheetPr>
  <dimension ref="B1:O26"/>
  <sheetViews>
    <sheetView workbookViewId="0">
      <selection activeCell="F7" sqref="F7:H7"/>
    </sheetView>
  </sheetViews>
  <sheetFormatPr baseColWidth="10" defaultRowHeight="15" x14ac:dyDescent="0.25"/>
  <cols>
    <col min="1" max="1" width="2" customWidth="1"/>
    <col min="2" max="2" width="9" customWidth="1"/>
    <col min="3" max="3" width="16" customWidth="1"/>
    <col min="8" max="8" width="15" customWidth="1"/>
    <col min="13" max="13" width="20" customWidth="1"/>
    <col min="16" max="16" width="2.85546875" customWidth="1"/>
  </cols>
  <sheetData>
    <row r="1" spans="2:15" ht="48" customHeight="1" x14ac:dyDescent="0.25">
      <c r="B1" s="137"/>
      <c r="C1" s="176"/>
      <c r="D1" s="177"/>
      <c r="E1" s="312" t="s">
        <v>432</v>
      </c>
      <c r="F1" s="313"/>
      <c r="G1" s="313"/>
      <c r="H1" s="313"/>
      <c r="I1" s="313"/>
      <c r="J1" s="313"/>
      <c r="K1" s="313"/>
      <c r="L1" s="313"/>
      <c r="M1" s="314"/>
      <c r="N1" s="168" t="str">
        <f>'General '!C1</f>
        <v>Rev O
Date 01/02/2024</v>
      </c>
      <c r="O1" s="169"/>
    </row>
    <row r="2" spans="2:15" ht="48" customHeight="1" thickBot="1" x14ac:dyDescent="0.35">
      <c r="B2" s="138"/>
      <c r="C2" s="178"/>
      <c r="D2" s="179"/>
      <c r="E2" s="195" t="s">
        <v>433</v>
      </c>
      <c r="F2" s="196"/>
      <c r="G2" s="196"/>
      <c r="H2" s="196"/>
      <c r="I2" s="196"/>
      <c r="J2" s="196"/>
      <c r="K2" s="196"/>
      <c r="L2" s="196"/>
      <c r="M2" s="197"/>
      <c r="N2" s="170"/>
      <c r="O2" s="171"/>
    </row>
    <row r="5" spans="2:15" ht="59.25" customHeight="1" x14ac:dyDescent="0.25">
      <c r="B5" s="311" t="s">
        <v>434</v>
      </c>
      <c r="C5" s="311"/>
      <c r="D5" s="311"/>
      <c r="E5" s="311"/>
      <c r="F5" s="311" t="s">
        <v>435</v>
      </c>
      <c r="G5" s="311"/>
      <c r="H5" s="311"/>
      <c r="I5" s="311" t="s">
        <v>436</v>
      </c>
      <c r="J5" s="311"/>
      <c r="K5" s="311"/>
      <c r="L5" s="311"/>
      <c r="M5" s="311"/>
      <c r="N5" s="311"/>
      <c r="O5" s="311"/>
    </row>
    <row r="6" spans="2:15" ht="39.75" customHeight="1" x14ac:dyDescent="0.25">
      <c r="B6" s="238" t="s">
        <v>437</v>
      </c>
      <c r="C6" s="238"/>
      <c r="D6" s="238"/>
      <c r="E6" s="238"/>
      <c r="F6" s="306" t="s">
        <v>185</v>
      </c>
      <c r="G6" s="306"/>
      <c r="H6" s="306"/>
      <c r="I6" s="307" t="s">
        <v>438</v>
      </c>
      <c r="J6" s="307"/>
      <c r="K6" s="307"/>
      <c r="L6" s="307"/>
      <c r="M6" s="307"/>
      <c r="N6" s="307"/>
      <c r="O6" s="307"/>
    </row>
    <row r="7" spans="2:15" ht="39.75" customHeight="1" x14ac:dyDescent="0.25">
      <c r="B7" s="239" t="s">
        <v>439</v>
      </c>
      <c r="C7" s="239"/>
      <c r="D7" s="239"/>
      <c r="E7" s="239"/>
      <c r="F7" s="309" t="s">
        <v>225</v>
      </c>
      <c r="G7" s="309"/>
      <c r="H7" s="309"/>
      <c r="I7" s="310" t="s">
        <v>188</v>
      </c>
      <c r="J7" s="310"/>
      <c r="K7" s="310"/>
      <c r="L7" s="310"/>
      <c r="M7" s="310"/>
      <c r="N7" s="310"/>
      <c r="O7" s="310"/>
    </row>
    <row r="8" spans="2:15" ht="39.75" customHeight="1" x14ac:dyDescent="0.25">
      <c r="B8" s="238" t="s">
        <v>440</v>
      </c>
      <c r="C8" s="238"/>
      <c r="D8" s="238"/>
      <c r="E8" s="238"/>
      <c r="F8" s="306" t="s">
        <v>189</v>
      </c>
      <c r="G8" s="306"/>
      <c r="H8" s="306"/>
      <c r="I8" s="308" t="s">
        <v>441</v>
      </c>
      <c r="J8" s="307"/>
      <c r="K8" s="307"/>
      <c r="L8" s="307"/>
      <c r="M8" s="307"/>
      <c r="N8" s="307"/>
      <c r="O8" s="307"/>
    </row>
    <row r="9" spans="2:15" ht="39.75" customHeight="1" x14ac:dyDescent="0.25">
      <c r="B9" s="239" t="s">
        <v>442</v>
      </c>
      <c r="C9" s="239"/>
      <c r="D9" s="239"/>
      <c r="E9" s="239"/>
      <c r="F9" s="309" t="s">
        <v>227</v>
      </c>
      <c r="G9" s="309"/>
      <c r="H9" s="309"/>
      <c r="I9" s="310" t="s">
        <v>242</v>
      </c>
      <c r="J9" s="310"/>
      <c r="K9" s="310"/>
      <c r="L9" s="310"/>
      <c r="M9" s="310"/>
      <c r="N9" s="310"/>
      <c r="O9" s="310"/>
    </row>
    <row r="10" spans="2:15" ht="39.75" customHeight="1" x14ac:dyDescent="0.25">
      <c r="B10" s="238" t="s">
        <v>443</v>
      </c>
      <c r="C10" s="238"/>
      <c r="D10" s="238"/>
      <c r="E10" s="238"/>
      <c r="F10" s="306" t="s">
        <v>191</v>
      </c>
      <c r="G10" s="306"/>
      <c r="H10" s="306"/>
      <c r="I10" s="70" t="s">
        <v>192</v>
      </c>
      <c r="J10" s="71"/>
      <c r="K10" s="71"/>
      <c r="L10" s="71"/>
      <c r="M10" s="71"/>
      <c r="N10" s="71"/>
      <c r="O10" s="72"/>
    </row>
    <row r="11" spans="2:15" ht="39.75" customHeight="1" x14ac:dyDescent="0.25">
      <c r="B11" s="256" t="s">
        <v>444</v>
      </c>
      <c r="C11" s="256"/>
      <c r="D11" s="256"/>
      <c r="E11" s="256"/>
      <c r="F11" s="305" t="s">
        <v>194</v>
      </c>
      <c r="G11" s="305"/>
      <c r="H11" s="305"/>
      <c r="I11" s="270" t="s">
        <v>192</v>
      </c>
      <c r="J11" s="270"/>
      <c r="K11" s="270"/>
      <c r="L11" s="270"/>
      <c r="M11" s="270"/>
      <c r="N11" s="270"/>
      <c r="O11" s="270"/>
    </row>
    <row r="12" spans="2:15" ht="39.75" customHeight="1" x14ac:dyDescent="0.25">
      <c r="B12" s="238" t="s">
        <v>445</v>
      </c>
      <c r="C12" s="238"/>
      <c r="D12" s="238"/>
      <c r="E12" s="238"/>
      <c r="F12" s="306" t="s">
        <v>196</v>
      </c>
      <c r="G12" s="306"/>
      <c r="H12" s="306"/>
      <c r="I12" s="307" t="s">
        <v>197</v>
      </c>
      <c r="J12" s="307"/>
      <c r="K12" s="307"/>
      <c r="L12" s="307"/>
      <c r="M12" s="307"/>
      <c r="N12" s="307"/>
      <c r="O12" s="307"/>
    </row>
    <row r="13" spans="2:15" ht="91.5" customHeight="1" x14ac:dyDescent="0.25">
      <c r="B13" s="256" t="s">
        <v>446</v>
      </c>
      <c r="C13" s="256"/>
      <c r="D13" s="256"/>
      <c r="E13" s="256"/>
      <c r="F13" s="305" t="s">
        <v>199</v>
      </c>
      <c r="G13" s="305"/>
      <c r="H13" s="305"/>
      <c r="I13" s="270" t="s">
        <v>236</v>
      </c>
      <c r="J13" s="270"/>
      <c r="K13" s="270"/>
      <c r="L13" s="270"/>
      <c r="M13" s="270"/>
      <c r="N13" s="270"/>
      <c r="O13" s="270"/>
    </row>
    <row r="14" spans="2:15" ht="97.5" customHeight="1" x14ac:dyDescent="0.25">
      <c r="B14" s="238" t="s">
        <v>200</v>
      </c>
      <c r="C14" s="238"/>
      <c r="D14" s="238"/>
      <c r="E14" s="238"/>
      <c r="F14" s="296" t="s">
        <v>201</v>
      </c>
      <c r="G14" s="297"/>
      <c r="H14" s="298"/>
      <c r="I14" s="269" t="s">
        <v>447</v>
      </c>
      <c r="J14" s="274"/>
      <c r="K14" s="274"/>
      <c r="L14" s="274"/>
      <c r="M14" s="274"/>
      <c r="N14" s="274"/>
      <c r="O14" s="275"/>
    </row>
    <row r="15" spans="2:15" ht="99.75" customHeight="1" x14ac:dyDescent="0.25">
      <c r="B15" s="256" t="s">
        <v>202</v>
      </c>
      <c r="C15" s="256"/>
      <c r="D15" s="256"/>
      <c r="E15" s="256"/>
      <c r="F15" s="293" t="s">
        <v>203</v>
      </c>
      <c r="G15" s="294"/>
      <c r="H15" s="295"/>
      <c r="I15" s="276" t="s">
        <v>228</v>
      </c>
      <c r="J15" s="277"/>
      <c r="K15" s="277"/>
      <c r="L15" s="277"/>
      <c r="M15" s="277"/>
      <c r="N15" s="277"/>
      <c r="O15" s="278"/>
    </row>
    <row r="16" spans="2:15" ht="51" customHeight="1" x14ac:dyDescent="0.25">
      <c r="B16" s="238" t="s">
        <v>204</v>
      </c>
      <c r="C16" s="238"/>
      <c r="D16" s="238"/>
      <c r="E16" s="238"/>
      <c r="F16" s="296" t="s">
        <v>205</v>
      </c>
      <c r="G16" s="297"/>
      <c r="H16" s="298"/>
      <c r="I16" s="269" t="s">
        <v>229</v>
      </c>
      <c r="J16" s="274"/>
      <c r="K16" s="274"/>
      <c r="L16" s="274"/>
      <c r="M16" s="274"/>
      <c r="N16" s="274"/>
      <c r="O16" s="275"/>
    </row>
    <row r="17" spans="2:15" ht="60" customHeight="1" x14ac:dyDescent="0.25">
      <c r="B17" s="256" t="s">
        <v>448</v>
      </c>
      <c r="C17" s="256"/>
      <c r="D17" s="256"/>
      <c r="E17" s="256"/>
      <c r="F17" s="293" t="s">
        <v>207</v>
      </c>
      <c r="G17" s="294"/>
      <c r="H17" s="295"/>
      <c r="I17" s="271" t="s">
        <v>240</v>
      </c>
      <c r="J17" s="272"/>
      <c r="K17" s="272"/>
      <c r="L17" s="272"/>
      <c r="M17" s="272"/>
      <c r="N17" s="272"/>
      <c r="O17" s="273"/>
    </row>
    <row r="18" spans="2:15" ht="68.25" customHeight="1" x14ac:dyDescent="0.25">
      <c r="B18" s="238" t="s">
        <v>449</v>
      </c>
      <c r="C18" s="238"/>
      <c r="D18" s="238"/>
      <c r="E18" s="238"/>
      <c r="F18" s="296" t="s">
        <v>213</v>
      </c>
      <c r="G18" s="297"/>
      <c r="H18" s="298"/>
      <c r="I18" s="269" t="s">
        <v>450</v>
      </c>
      <c r="J18" s="274"/>
      <c r="K18" s="274"/>
      <c r="L18" s="274"/>
      <c r="M18" s="274"/>
      <c r="N18" s="274"/>
      <c r="O18" s="275"/>
    </row>
    <row r="19" spans="2:15" ht="39.75" customHeight="1" x14ac:dyDescent="0.25">
      <c r="B19" s="256" t="s">
        <v>214</v>
      </c>
      <c r="C19" s="256"/>
      <c r="D19" s="256"/>
      <c r="E19" s="256"/>
      <c r="F19" s="302" t="s">
        <v>215</v>
      </c>
      <c r="G19" s="303"/>
      <c r="H19" s="304"/>
      <c r="I19" s="276" t="s">
        <v>234</v>
      </c>
      <c r="J19" s="277"/>
      <c r="K19" s="277"/>
      <c r="L19" s="277"/>
      <c r="M19" s="277"/>
      <c r="N19" s="277"/>
      <c r="O19" s="278"/>
    </row>
    <row r="20" spans="2:15" ht="39.75" customHeight="1" x14ac:dyDescent="0.25">
      <c r="B20" s="238" t="s">
        <v>451</v>
      </c>
      <c r="C20" s="238"/>
      <c r="D20" s="238"/>
      <c r="E20" s="238"/>
      <c r="F20" s="296" t="s">
        <v>217</v>
      </c>
      <c r="G20" s="297"/>
      <c r="H20" s="298"/>
      <c r="I20" s="247" t="s">
        <v>233</v>
      </c>
      <c r="J20" s="248"/>
      <c r="K20" s="248"/>
      <c r="L20" s="248"/>
      <c r="M20" s="248"/>
      <c r="N20" s="248"/>
      <c r="O20" s="249"/>
    </row>
    <row r="21" spans="2:15" ht="39.75" customHeight="1" x14ac:dyDescent="0.25">
      <c r="B21" s="256" t="s">
        <v>452</v>
      </c>
      <c r="C21" s="256"/>
      <c r="D21" s="256"/>
      <c r="E21" s="256"/>
      <c r="F21" s="293" t="s">
        <v>243</v>
      </c>
      <c r="G21" s="294"/>
      <c r="H21" s="295"/>
      <c r="I21" s="279" t="s">
        <v>219</v>
      </c>
      <c r="J21" s="280"/>
      <c r="K21" s="280"/>
      <c r="L21" s="280"/>
      <c r="M21" s="280"/>
      <c r="N21" s="280"/>
      <c r="O21" s="281"/>
    </row>
    <row r="22" spans="2:15" ht="39.75" customHeight="1" x14ac:dyDescent="0.25">
      <c r="B22" s="238" t="s">
        <v>453</v>
      </c>
      <c r="C22" s="238"/>
      <c r="D22" s="238"/>
      <c r="E22" s="238"/>
      <c r="F22" s="296" t="s">
        <v>221</v>
      </c>
      <c r="G22" s="297"/>
      <c r="H22" s="298"/>
      <c r="I22" s="282" t="s">
        <v>239</v>
      </c>
      <c r="J22" s="283"/>
      <c r="K22" s="283"/>
      <c r="L22" s="283"/>
      <c r="M22" s="283"/>
      <c r="N22" s="283"/>
      <c r="O22" s="284"/>
    </row>
    <row r="23" spans="2:15" ht="82.5" customHeight="1" x14ac:dyDescent="0.25">
      <c r="B23" s="256" t="s">
        <v>222</v>
      </c>
      <c r="C23" s="256"/>
      <c r="D23" s="256"/>
      <c r="E23" s="256"/>
      <c r="F23" s="293" t="s">
        <v>223</v>
      </c>
      <c r="G23" s="294"/>
      <c r="H23" s="295"/>
      <c r="I23" s="285" t="s">
        <v>230</v>
      </c>
      <c r="J23" s="132"/>
      <c r="K23" s="132"/>
      <c r="L23" s="132"/>
      <c r="M23" s="132"/>
      <c r="N23" s="132"/>
      <c r="O23" s="286"/>
    </row>
    <row r="24" spans="2:15" ht="80.25" customHeight="1" x14ac:dyDescent="0.25">
      <c r="B24" s="238" t="s">
        <v>454</v>
      </c>
      <c r="C24" s="238"/>
      <c r="D24" s="238"/>
      <c r="E24" s="238"/>
      <c r="F24" s="299" t="s">
        <v>209</v>
      </c>
      <c r="G24" s="300"/>
      <c r="H24" s="301"/>
      <c r="I24" s="290" t="s">
        <v>235</v>
      </c>
      <c r="J24" s="291"/>
      <c r="K24" s="291"/>
      <c r="L24" s="291"/>
      <c r="M24" s="291"/>
      <c r="N24" s="291"/>
      <c r="O24" s="292"/>
    </row>
    <row r="25" spans="2:15" ht="39.75" customHeight="1" x14ac:dyDescent="0.25">
      <c r="B25" s="256" t="s">
        <v>455</v>
      </c>
      <c r="C25" s="256"/>
      <c r="D25" s="256"/>
      <c r="E25" s="256"/>
      <c r="F25" s="293" t="s">
        <v>225</v>
      </c>
      <c r="G25" s="294"/>
      <c r="H25" s="295"/>
      <c r="I25" s="285" t="s">
        <v>232</v>
      </c>
      <c r="J25" s="132"/>
      <c r="K25" s="132"/>
      <c r="L25" s="132"/>
      <c r="M25" s="132"/>
      <c r="N25" s="132"/>
      <c r="O25" s="286"/>
    </row>
    <row r="26" spans="2:15" ht="39.75" customHeight="1" x14ac:dyDescent="0.25">
      <c r="B26" s="257" t="s">
        <v>456</v>
      </c>
      <c r="C26" s="258"/>
      <c r="D26" s="258"/>
      <c r="E26" s="259"/>
      <c r="F26" s="296" t="s">
        <v>225</v>
      </c>
      <c r="G26" s="297"/>
      <c r="H26" s="298"/>
      <c r="I26" s="247" t="s">
        <v>211</v>
      </c>
      <c r="J26" s="248"/>
      <c r="K26" s="248"/>
      <c r="L26" s="248"/>
      <c r="M26" s="248"/>
      <c r="N26" s="248"/>
      <c r="O26" s="249"/>
    </row>
  </sheetData>
  <sheetProtection sheet="1" objects="1" scenarios="1"/>
  <autoFilter ref="B5:O25" xr:uid="{00000000-0009-0000-0000-000003000000}">
    <filterColumn colId="0" showButton="0"/>
    <filterColumn colId="1" showButton="0"/>
    <filterColumn colId="2" showButton="0"/>
    <filterColumn colId="4" showButton="0"/>
    <filterColumn colId="5" showButton="0"/>
    <filterColumn colId="7" showButton="0"/>
    <filterColumn colId="8" showButton="0"/>
    <filterColumn colId="9" showButton="0"/>
    <filterColumn colId="10" showButton="0"/>
    <filterColumn colId="11" showButton="0"/>
    <filterColumn colId="12" showButton="0"/>
  </autoFilter>
  <mergeCells count="69">
    <mergeCell ref="N1:O2"/>
    <mergeCell ref="B5:E5"/>
    <mergeCell ref="F5:H5"/>
    <mergeCell ref="I5:O5"/>
    <mergeCell ref="B1:D2"/>
    <mergeCell ref="E2:M2"/>
    <mergeCell ref="E1:M1"/>
    <mergeCell ref="B6:E6"/>
    <mergeCell ref="F6:H6"/>
    <mergeCell ref="I6:O6"/>
    <mergeCell ref="B7:E7"/>
    <mergeCell ref="F7:H7"/>
    <mergeCell ref="I7:O7"/>
    <mergeCell ref="B12:E12"/>
    <mergeCell ref="F12:H12"/>
    <mergeCell ref="I12:O12"/>
    <mergeCell ref="B8:E8"/>
    <mergeCell ref="F8:H8"/>
    <mergeCell ref="I8:O8"/>
    <mergeCell ref="B9:E9"/>
    <mergeCell ref="F9:H9"/>
    <mergeCell ref="I9:O9"/>
    <mergeCell ref="B10:E10"/>
    <mergeCell ref="F10:H10"/>
    <mergeCell ref="B11:E11"/>
    <mergeCell ref="F11:H11"/>
    <mergeCell ref="I11:O11"/>
    <mergeCell ref="B13:E13"/>
    <mergeCell ref="F13:H13"/>
    <mergeCell ref="I13:O13"/>
    <mergeCell ref="B14:E14"/>
    <mergeCell ref="F14:H14"/>
    <mergeCell ref="I14:O14"/>
    <mergeCell ref="B15:E15"/>
    <mergeCell ref="F15:H15"/>
    <mergeCell ref="I15:O15"/>
    <mergeCell ref="B16:E16"/>
    <mergeCell ref="F16:H16"/>
    <mergeCell ref="I16:O16"/>
    <mergeCell ref="B17:E17"/>
    <mergeCell ref="F17:H17"/>
    <mergeCell ref="I17:O17"/>
    <mergeCell ref="B18:E18"/>
    <mergeCell ref="F18:H18"/>
    <mergeCell ref="I18:O18"/>
    <mergeCell ref="B19:E19"/>
    <mergeCell ref="F19:H19"/>
    <mergeCell ref="I19:O19"/>
    <mergeCell ref="B20:E20"/>
    <mergeCell ref="F20:H20"/>
    <mergeCell ref="I20:O20"/>
    <mergeCell ref="B21:E21"/>
    <mergeCell ref="F21:H21"/>
    <mergeCell ref="I21:O21"/>
    <mergeCell ref="B22:E22"/>
    <mergeCell ref="F22:H22"/>
    <mergeCell ref="I22:O22"/>
    <mergeCell ref="B23:E23"/>
    <mergeCell ref="F23:H23"/>
    <mergeCell ref="I23:O23"/>
    <mergeCell ref="B24:E24"/>
    <mergeCell ref="F24:H24"/>
    <mergeCell ref="I24:O24"/>
    <mergeCell ref="B25:E25"/>
    <mergeCell ref="F25:H25"/>
    <mergeCell ref="I25:O25"/>
    <mergeCell ref="B26:E26"/>
    <mergeCell ref="F26:H26"/>
    <mergeCell ref="I26:O26"/>
  </mergeCells>
  <pageMargins left="0.7" right="0.7" top="0.75" bottom="0.75" header="0.3" footer="0.3"/>
  <pageSetup paperSize="9" scale="4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Généralités</vt:lpstr>
      <vt:lpstr>General </vt:lpstr>
      <vt:lpstr>Synthèse</vt:lpstr>
      <vt:lpstr>Summary</vt:lpstr>
      <vt:lpstr>MCE AC 704</vt:lpstr>
      <vt:lpstr>RCM AC 704</vt:lpstr>
      <vt:lpstr>Annexe 1</vt:lpstr>
      <vt:lpstr>Appendix 1</vt:lpstr>
      <vt:lpstr>Summary!X</vt:lpstr>
      <vt:lpstr>X</vt:lpstr>
      <vt:lpstr>'Annexe 1'!Zone_d_impression</vt:lpstr>
      <vt:lpstr>'Appendix 1'!Zone_d_impression</vt:lpstr>
      <vt:lpstr>Summary!Zone_d_impression</vt:lpstr>
      <vt:lpstr>Synthèse!Zone_d_impression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Bouche, Yves</dc:creator>
  <cp:lastModifiedBy>Zineb Saidi</cp:lastModifiedBy>
  <cp:lastPrinted>2020-04-03T13:19:32Z</cp:lastPrinted>
  <dcterms:created xsi:type="dcterms:W3CDTF">2019-08-26T07:32:27Z</dcterms:created>
  <dcterms:modified xsi:type="dcterms:W3CDTF">2024-02-13T16:01:49Z</dcterms:modified>
</cp:coreProperties>
</file>